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JPerez GAMLP\2024\Documento Árbol de problemas para identificación de políticas públicas\"/>
    </mc:Choice>
  </mc:AlternateContent>
  <bookViews>
    <workbookView xWindow="0" yWindow="0" windowWidth="28800" windowHeight="12435" activeTab="1"/>
  </bookViews>
  <sheets>
    <sheet name="Valoración de relaciones" sheetId="1" r:id="rId1"/>
    <sheet name="Sumatoria de Activos y pasivos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1" l="1"/>
  <c r="C3" i="2" s="1"/>
  <c r="D14" i="1"/>
  <c r="C4" i="2" s="1"/>
  <c r="E14" i="1"/>
  <c r="C5" i="2" s="1"/>
  <c r="F14" i="1"/>
  <c r="C6" i="2" s="1"/>
  <c r="G14" i="1"/>
  <c r="C7" i="2" s="1"/>
  <c r="H14" i="1"/>
  <c r="C8" i="2" s="1"/>
  <c r="I14" i="1"/>
  <c r="C9" i="2" s="1"/>
  <c r="J14" i="1"/>
  <c r="C10" i="2" s="1"/>
  <c r="K14" i="1"/>
  <c r="C11" i="2" s="1"/>
  <c r="L14" i="1"/>
  <c r="C12" i="2" s="1"/>
  <c r="M14" i="1"/>
  <c r="C13" i="2" s="1"/>
  <c r="B14" i="1"/>
  <c r="C2" i="2" s="1"/>
  <c r="N3" i="1"/>
  <c r="B3" i="2" s="1"/>
  <c r="N4" i="1"/>
  <c r="B4" i="2" s="1"/>
  <c r="N5" i="1"/>
  <c r="B5" i="2" s="1"/>
  <c r="N6" i="1"/>
  <c r="B6" i="2" s="1"/>
  <c r="N7" i="1"/>
  <c r="B7" i="2" s="1"/>
  <c r="N8" i="1"/>
  <c r="B8" i="2" s="1"/>
  <c r="N9" i="1"/>
  <c r="B9" i="2" s="1"/>
  <c r="N10" i="1"/>
  <c r="B10" i="2" s="1"/>
  <c r="N11" i="1"/>
  <c r="B11" i="2" s="1"/>
  <c r="N12" i="1"/>
  <c r="B12" i="2" s="1"/>
  <c r="N13" i="1"/>
  <c r="B13" i="2" s="1"/>
  <c r="N2" i="1"/>
  <c r="B2" i="2" s="1"/>
  <c r="C16" i="2" l="1"/>
  <c r="B17" i="2"/>
  <c r="C17" i="2"/>
  <c r="B20" i="2"/>
  <c r="B19" i="2"/>
  <c r="C20" i="2"/>
  <c r="B14" i="2"/>
  <c r="C14" i="2"/>
</calcChain>
</file>

<file path=xl/sharedStrings.xml><?xml version="1.0" encoding="utf-8"?>
<sst xmlns="http://schemas.openxmlformats.org/spreadsheetml/2006/main" count="51" uniqueCount="26">
  <si>
    <t>P1</t>
  </si>
  <si>
    <t>P2</t>
  </si>
  <si>
    <t>P3</t>
  </si>
  <si>
    <t>P4</t>
  </si>
  <si>
    <t>P5</t>
  </si>
  <si>
    <t>Activos / Influencia</t>
  </si>
  <si>
    <t>Pasivos / Dependencia</t>
  </si>
  <si>
    <t>P6</t>
  </si>
  <si>
    <t>P7</t>
  </si>
  <si>
    <t>P8</t>
  </si>
  <si>
    <t>P9</t>
  </si>
  <si>
    <t>P10</t>
  </si>
  <si>
    <t>P11</t>
  </si>
  <si>
    <t>P12</t>
  </si>
  <si>
    <t>Activos</t>
  </si>
  <si>
    <t>Pasivos</t>
  </si>
  <si>
    <t>Causa - Efecto</t>
  </si>
  <si>
    <t>PROMEDIO</t>
  </si>
  <si>
    <t>Línea</t>
  </si>
  <si>
    <t xml:space="preserve">Se inicia desde el Problema 1 y se continúa con los siguientes problemas de la fila. </t>
  </si>
  <si>
    <t>No se debe modificar ningún dato de esta tabla. Este tabla muestra los resultados</t>
  </si>
  <si>
    <t>En esta matriz se identifica si existe una relación de causalidad y la intensidad de la relación de causalidad entre los problemas identificados y enumerados.</t>
  </si>
  <si>
    <t xml:space="preserve">Se pregunta si P1 provoca P2, luego P3, P4, etc. Si no tienen relación se asigna 0. Si tiene relación se identifica su intensidad. Baja: 1, Media: 2, Alta: 3. </t>
  </si>
  <si>
    <t>A continuación se prosigue con el P2, P3, P4, Pn.</t>
  </si>
  <si>
    <t>Esta es la única matriz que se debe llenar. El resto de datos de las siguientes tablas/pestañas se calcula automáticamente.</t>
  </si>
  <si>
    <t>Para interpretar los resultados, remitase al documento Guía para la elaboración del Árbol de problemas y Árbol de objetivos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</si>
</sst>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A6A6A6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1" xfId="0" applyFont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justify" vertical="center" wrapText="1"/>
    </xf>
    <xf numFmtId="2" fontId="0" fillId="0" borderId="0" xfId="0" applyNumberFormat="1"/>
    <xf numFmtId="0" fontId="0" fillId="0" borderId="1" xfId="0" applyBorder="1"/>
    <xf numFmtId="2" fontId="0" fillId="0" borderId="1" xfId="0" applyNumberFormat="1" applyBorder="1"/>
    <xf numFmtId="0" fontId="1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1"/>
          <c:order val="0"/>
          <c:tx>
            <c:strRef>
              <c:f>'Sumatoria de Activos y pasivos'!$A$16</c:f>
              <c:strCache>
                <c:ptCount val="1"/>
                <c:pt idx="0">
                  <c:v>Línea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olid"/>
              </a:ln>
              <a:effectLst/>
            </c:spPr>
            <c:trendlineType val="linear"/>
            <c:dispRSqr val="0"/>
            <c:dispEq val="0"/>
          </c:trendline>
          <c:xVal>
            <c:numRef>
              <c:f>'Sumatoria de Activos y pasivos'!$B$16:$B$17</c:f>
              <c:numCache>
                <c:formatCode>General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'Sumatoria de Activos y pasivos'!$C$16:$C$17</c:f>
              <c:numCache>
                <c:formatCode>0.00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yVal>
          <c:smooth val="0"/>
        </c:ser>
        <c:ser>
          <c:idx val="2"/>
          <c:order val="1"/>
          <c:tx>
            <c:strRef>
              <c:f>'Sumatoria de Activos y pasivos'!$A$19</c:f>
              <c:strCache>
                <c:ptCount val="1"/>
                <c:pt idx="0">
                  <c:v>Línea</c:v>
                </c:pt>
              </c:strCache>
            </c:strRef>
          </c:tx>
          <c:spPr>
            <a:ln w="2540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xVal>
            <c:numRef>
              <c:f>'Sumatoria de Activos y pasivos'!$B$19:$B$20</c:f>
              <c:numCache>
                <c:formatCode>0.00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xVal>
          <c:yVal>
            <c:numRef>
              <c:f>'Sumatoria de Activos y pasivos'!$C$19:$C$20</c:f>
              <c:numCache>
                <c:formatCode>General</c:formatCode>
                <c:ptCount val="2"/>
                <c:pt idx="0">
                  <c:v>0</c:v>
                </c:pt>
                <c:pt idx="1">
                  <c:v>0</c:v>
                </c:pt>
              </c:numCache>
            </c:numRef>
          </c:yVal>
          <c:smooth val="0"/>
        </c:ser>
        <c:ser>
          <c:idx val="3"/>
          <c:order val="2"/>
          <c:tx>
            <c:strRef>
              <c:f>'Sumatoria de Activos y pasivos'!$A$2</c:f>
              <c:strCache>
                <c:ptCount val="1"/>
                <c:pt idx="0">
                  <c:v>P1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'Sumatoria de Activos y pasivos'!$B$2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'Sumatoria de Activos y pasivos'!$C$2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</c:ser>
        <c:ser>
          <c:idx val="4"/>
          <c:order val="3"/>
          <c:tx>
            <c:strRef>
              <c:f>'Sumatoria de Activos y pasivos'!$A$3</c:f>
              <c:strCache>
                <c:ptCount val="1"/>
                <c:pt idx="0">
                  <c:v>P2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'Sumatoria de Activos y pasivos'!$B$3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'Sumatoria de Activos y pasivos'!$C$3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</c:ser>
        <c:ser>
          <c:idx val="5"/>
          <c:order val="4"/>
          <c:tx>
            <c:strRef>
              <c:f>'Sumatoria de Activos y pasivos'!$A$4</c:f>
              <c:strCache>
                <c:ptCount val="1"/>
                <c:pt idx="0">
                  <c:v>P3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'Sumatoria de Activos y pasivos'!$B$4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'Sumatoria de Activos y pasivos'!$C$4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</c:ser>
        <c:ser>
          <c:idx val="0"/>
          <c:order val="5"/>
          <c:tx>
            <c:strRef>
              <c:f>'Sumatoria de Activos y pasivos'!$A$5</c:f>
              <c:strCache>
                <c:ptCount val="1"/>
                <c:pt idx="0">
                  <c:v>P4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'Sumatoria de Activos y pasivos'!$B$5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'Sumatoria de Activos y pasivos'!$C$5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</c:ser>
        <c:ser>
          <c:idx val="6"/>
          <c:order val="6"/>
          <c:tx>
            <c:strRef>
              <c:f>'Sumatoria de Activos y pasivos'!$A$6</c:f>
              <c:strCache>
                <c:ptCount val="1"/>
                <c:pt idx="0">
                  <c:v>P5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xVal>
            <c:numRef>
              <c:f>'Sumatoria de Activos y pasivos'!$B$6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'Sumatoria de Activos y pasivos'!$C$6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</c:ser>
        <c:ser>
          <c:idx val="7"/>
          <c:order val="7"/>
          <c:tx>
            <c:strRef>
              <c:f>'Sumatoria de Activos y pasivos'!$A$7</c:f>
              <c:strCache>
                <c:ptCount val="1"/>
                <c:pt idx="0">
                  <c:v>P6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xVal>
            <c:numRef>
              <c:f>'Sumatoria de Activos y pasivos'!$B$7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'Sumatoria de Activos y pasivos'!$C$7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</c:ser>
        <c:ser>
          <c:idx val="8"/>
          <c:order val="8"/>
          <c:tx>
            <c:strRef>
              <c:f>'Sumatoria de Activos y pasivos'!$A$8</c:f>
              <c:strCache>
                <c:ptCount val="1"/>
                <c:pt idx="0">
                  <c:v>P7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xVal>
            <c:numRef>
              <c:f>'Sumatoria de Activos y pasivos'!$B$8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'Sumatoria de Activos y pasivos'!$C$8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</c:ser>
        <c:ser>
          <c:idx val="9"/>
          <c:order val="9"/>
          <c:tx>
            <c:strRef>
              <c:f>'Sumatoria de Activos y pasivos'!$A$9</c:f>
              <c:strCache>
                <c:ptCount val="1"/>
                <c:pt idx="0">
                  <c:v>P8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xVal>
            <c:numRef>
              <c:f>'Sumatoria de Activos y pasivos'!$B$9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'Sumatoria de Activos y pasivos'!$C$9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</c:ser>
        <c:ser>
          <c:idx val="10"/>
          <c:order val="10"/>
          <c:tx>
            <c:strRef>
              <c:f>'Sumatoria de Activos y pasivos'!$A$10</c:f>
              <c:strCache>
                <c:ptCount val="1"/>
                <c:pt idx="0">
                  <c:v>P9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xVal>
            <c:numRef>
              <c:f>'Sumatoria de Activos y pasivos'!$B$10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'Sumatoria de Activos y pasivos'!$C$10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</c:ser>
        <c:ser>
          <c:idx val="11"/>
          <c:order val="11"/>
          <c:tx>
            <c:strRef>
              <c:f>'Sumatoria de Activos y pasivos'!$A$11</c:f>
              <c:strCache>
                <c:ptCount val="1"/>
                <c:pt idx="0">
                  <c:v>P10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6">
                  <a:lumMod val="60000"/>
                </a:schemeClr>
              </a:solidFill>
              <a:ln w="9525">
                <a:solidFill>
                  <a:schemeClr val="accent6">
                    <a:lumMod val="60000"/>
                  </a:schemeClr>
                </a:solidFill>
              </a:ln>
              <a:effectLst/>
            </c:spPr>
          </c:marker>
          <c:xVal>
            <c:numRef>
              <c:f>'Sumatoria de Activos y pasivos'!$B$11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'Sumatoria de Activos y pasivos'!$C$11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</c:ser>
        <c:ser>
          <c:idx val="12"/>
          <c:order val="12"/>
          <c:tx>
            <c:strRef>
              <c:f>'Sumatoria de Activos y pasivos'!$A$12</c:f>
              <c:strCache>
                <c:ptCount val="1"/>
                <c:pt idx="0">
                  <c:v>P11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80000"/>
                  <a:lumOff val="20000"/>
                </a:schemeClr>
              </a:solidFill>
              <a:ln w="9525">
                <a:solidFill>
                  <a:schemeClr val="accent1">
                    <a:lumMod val="80000"/>
                    <a:lumOff val="20000"/>
                  </a:schemeClr>
                </a:solidFill>
              </a:ln>
              <a:effectLst/>
            </c:spPr>
          </c:marker>
          <c:xVal>
            <c:numRef>
              <c:f>'Sumatoria de Activos y pasivos'!$B$12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'Sumatoria de Activos y pasivos'!$C$12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</c:ser>
        <c:ser>
          <c:idx val="13"/>
          <c:order val="13"/>
          <c:tx>
            <c:strRef>
              <c:f>'Sumatoria de Activos y pasivos'!$A$13</c:f>
              <c:strCache>
                <c:ptCount val="1"/>
                <c:pt idx="0">
                  <c:v>P12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80000"/>
                  <a:lumOff val="20000"/>
                </a:schemeClr>
              </a:solidFill>
              <a:ln w="9525">
                <a:solidFill>
                  <a:schemeClr val="accent2">
                    <a:lumMod val="80000"/>
                    <a:lumOff val="20000"/>
                  </a:schemeClr>
                </a:solidFill>
              </a:ln>
              <a:effectLst/>
            </c:spPr>
          </c:marker>
          <c:xVal>
            <c:numRef>
              <c:f>'Sumatoria de Activos y pasivos'!$B$13</c:f>
              <c:numCache>
                <c:formatCode>General</c:formatCode>
                <c:ptCount val="1"/>
                <c:pt idx="0">
                  <c:v>0</c:v>
                </c:pt>
              </c:numCache>
            </c:numRef>
          </c:xVal>
          <c:yVal>
            <c:numRef>
              <c:f>'Sumatoria de Activos y pasivos'!$C$13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978543216"/>
        <c:axId val="-978542672"/>
      </c:scatterChart>
      <c:valAx>
        <c:axId val="-97854321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-978542672"/>
        <c:crosses val="autoZero"/>
        <c:crossBetween val="midCat"/>
      </c:valAx>
      <c:valAx>
        <c:axId val="-97854267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-97854321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666749</xdr:colOff>
      <xdr:row>3</xdr:row>
      <xdr:rowOff>157162</xdr:rowOff>
    </xdr:from>
    <xdr:to>
      <xdr:col>14</xdr:col>
      <xdr:colOff>9524</xdr:colOff>
      <xdr:row>24</xdr:row>
      <xdr:rowOff>171450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>
      <selection activeCell="H27" sqref="H27"/>
    </sheetView>
  </sheetViews>
  <sheetFormatPr baseColWidth="10" defaultRowHeight="15" x14ac:dyDescent="0.25"/>
  <cols>
    <col min="1" max="1" width="19.5703125" customWidth="1"/>
  </cols>
  <sheetData>
    <row r="1" spans="1:14" ht="31.5" x14ac:dyDescent="0.25">
      <c r="A1" s="1" t="s">
        <v>16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5</v>
      </c>
    </row>
    <row r="2" spans="1:14" ht="15.75" x14ac:dyDescent="0.25">
      <c r="A2" s="1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>
        <f>SUM(B2:M2)</f>
        <v>0</v>
      </c>
    </row>
    <row r="3" spans="1:14" ht="15.75" x14ac:dyDescent="0.25">
      <c r="A3" s="1" t="s">
        <v>1</v>
      </c>
      <c r="B3" s="1"/>
      <c r="C3" s="2"/>
      <c r="D3" s="1"/>
      <c r="E3" s="1"/>
      <c r="F3" s="1"/>
      <c r="G3" s="1"/>
      <c r="H3" s="1"/>
      <c r="I3" s="1"/>
      <c r="J3" s="1"/>
      <c r="K3" s="1"/>
      <c r="L3" s="1"/>
      <c r="M3" s="1"/>
      <c r="N3" s="1">
        <f t="shared" ref="N3:N13" si="0">SUM(B3:M3)</f>
        <v>0</v>
      </c>
    </row>
    <row r="4" spans="1:14" ht="15.75" x14ac:dyDescent="0.25">
      <c r="A4" s="1" t="s">
        <v>2</v>
      </c>
      <c r="B4" s="1"/>
      <c r="C4" s="1"/>
      <c r="D4" s="2"/>
      <c r="E4" s="1"/>
      <c r="F4" s="1"/>
      <c r="G4" s="1"/>
      <c r="H4" s="1"/>
      <c r="I4" s="1"/>
      <c r="J4" s="1"/>
      <c r="K4" s="1"/>
      <c r="L4" s="1"/>
      <c r="M4" s="1"/>
      <c r="N4" s="1">
        <f t="shared" si="0"/>
        <v>0</v>
      </c>
    </row>
    <row r="5" spans="1:14" ht="15.75" x14ac:dyDescent="0.25">
      <c r="A5" s="1" t="s">
        <v>3</v>
      </c>
      <c r="B5" s="1"/>
      <c r="C5" s="1"/>
      <c r="D5" s="1"/>
      <c r="E5" s="2"/>
      <c r="F5" s="1"/>
      <c r="G5" s="1"/>
      <c r="H5" s="1"/>
      <c r="I5" s="1"/>
      <c r="J5" s="1"/>
      <c r="K5" s="1"/>
      <c r="L5" s="1"/>
      <c r="M5" s="1"/>
      <c r="N5" s="1">
        <f t="shared" si="0"/>
        <v>0</v>
      </c>
    </row>
    <row r="6" spans="1:14" ht="15.75" x14ac:dyDescent="0.25">
      <c r="A6" s="1" t="s">
        <v>4</v>
      </c>
      <c r="B6" s="1"/>
      <c r="C6" s="1"/>
      <c r="D6" s="1"/>
      <c r="E6" s="1"/>
      <c r="F6" s="4"/>
      <c r="G6" s="1"/>
      <c r="H6" s="1"/>
      <c r="I6" s="1"/>
      <c r="J6" s="1"/>
      <c r="K6" s="3"/>
      <c r="L6" s="3"/>
      <c r="M6" s="3"/>
      <c r="N6" s="1">
        <f t="shared" si="0"/>
        <v>0</v>
      </c>
    </row>
    <row r="7" spans="1:14" ht="15.75" x14ac:dyDescent="0.25">
      <c r="A7" s="1" t="s">
        <v>7</v>
      </c>
      <c r="B7" s="1"/>
      <c r="C7" s="1"/>
      <c r="D7" s="1"/>
      <c r="E7" s="1"/>
      <c r="F7" s="3"/>
      <c r="G7" s="4"/>
      <c r="H7" s="1"/>
      <c r="I7" s="1"/>
      <c r="J7" s="1"/>
      <c r="K7" s="1"/>
      <c r="L7" s="3"/>
      <c r="M7" s="3"/>
      <c r="N7" s="1">
        <f t="shared" si="0"/>
        <v>0</v>
      </c>
    </row>
    <row r="8" spans="1:14" ht="15.75" x14ac:dyDescent="0.25">
      <c r="A8" s="1" t="s">
        <v>8</v>
      </c>
      <c r="B8" s="1"/>
      <c r="C8" s="1"/>
      <c r="D8" s="1"/>
      <c r="E8" s="1"/>
      <c r="F8" s="3"/>
      <c r="G8" s="3"/>
      <c r="H8" s="4"/>
      <c r="I8" s="1"/>
      <c r="J8" s="1"/>
      <c r="K8" s="1"/>
      <c r="L8" s="1"/>
      <c r="M8" s="3"/>
      <c r="N8" s="1">
        <f t="shared" si="0"/>
        <v>0</v>
      </c>
    </row>
    <row r="9" spans="1:14" ht="15.75" x14ac:dyDescent="0.25">
      <c r="A9" s="1" t="s">
        <v>9</v>
      </c>
      <c r="B9" s="1"/>
      <c r="C9" s="1"/>
      <c r="D9" s="1"/>
      <c r="E9" s="1"/>
      <c r="F9" s="3"/>
      <c r="G9" s="3"/>
      <c r="H9" s="3"/>
      <c r="I9" s="4"/>
      <c r="J9" s="3"/>
      <c r="K9" s="3"/>
      <c r="L9" s="3"/>
      <c r="M9" s="3"/>
      <c r="N9" s="1">
        <f t="shared" si="0"/>
        <v>0</v>
      </c>
    </row>
    <row r="10" spans="1:14" ht="15.75" x14ac:dyDescent="0.25">
      <c r="A10" s="1" t="s">
        <v>10</v>
      </c>
      <c r="B10" s="1"/>
      <c r="C10" s="1"/>
      <c r="D10" s="1"/>
      <c r="E10" s="1"/>
      <c r="F10" s="1"/>
      <c r="G10" s="1"/>
      <c r="H10" s="1"/>
      <c r="I10" s="1"/>
      <c r="J10" s="4"/>
      <c r="K10" s="3"/>
      <c r="L10" s="3"/>
      <c r="M10" s="3"/>
      <c r="N10" s="1">
        <f t="shared" si="0"/>
        <v>0</v>
      </c>
    </row>
    <row r="11" spans="1:14" ht="15.75" x14ac:dyDescent="0.25">
      <c r="A11" s="1" t="s">
        <v>11</v>
      </c>
      <c r="B11" s="1"/>
      <c r="C11" s="1"/>
      <c r="D11" s="1"/>
      <c r="E11" s="1"/>
      <c r="F11" s="1"/>
      <c r="G11" s="1"/>
      <c r="H11" s="1"/>
      <c r="I11" s="1"/>
      <c r="J11" s="1"/>
      <c r="K11" s="4"/>
      <c r="L11" s="3"/>
      <c r="M11" s="3"/>
      <c r="N11" s="1">
        <f t="shared" si="0"/>
        <v>0</v>
      </c>
    </row>
    <row r="12" spans="1:14" ht="15.75" x14ac:dyDescent="0.25">
      <c r="A12" s="1" t="s">
        <v>12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4"/>
      <c r="M12" s="3"/>
      <c r="N12" s="1">
        <f t="shared" si="0"/>
        <v>0</v>
      </c>
    </row>
    <row r="13" spans="1:14" ht="15.75" x14ac:dyDescent="0.25">
      <c r="A13" s="1" t="s">
        <v>13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4"/>
      <c r="N13" s="1">
        <f t="shared" si="0"/>
        <v>0</v>
      </c>
    </row>
    <row r="14" spans="1:14" ht="31.5" x14ac:dyDescent="0.25">
      <c r="A14" s="1" t="s">
        <v>6</v>
      </c>
      <c r="B14" s="1">
        <f>SUM(B2:B13)</f>
        <v>0</v>
      </c>
      <c r="C14" s="1">
        <f t="shared" ref="C14:M14" si="1">SUM(C2:C13)</f>
        <v>0</v>
      </c>
      <c r="D14" s="1">
        <f t="shared" si="1"/>
        <v>0</v>
      </c>
      <c r="E14" s="1">
        <f t="shared" si="1"/>
        <v>0</v>
      </c>
      <c r="F14" s="1">
        <f t="shared" si="1"/>
        <v>0</v>
      </c>
      <c r="G14" s="1">
        <f t="shared" si="1"/>
        <v>0</v>
      </c>
      <c r="H14" s="1">
        <f t="shared" si="1"/>
        <v>0</v>
      </c>
      <c r="I14" s="1">
        <f t="shared" si="1"/>
        <v>0</v>
      </c>
      <c r="J14" s="1">
        <f t="shared" si="1"/>
        <v>0</v>
      </c>
      <c r="K14" s="1">
        <f t="shared" si="1"/>
        <v>0</v>
      </c>
      <c r="L14" s="1">
        <f t="shared" si="1"/>
        <v>0</v>
      </c>
      <c r="M14" s="1">
        <f t="shared" si="1"/>
        <v>0</v>
      </c>
      <c r="N14" s="4"/>
    </row>
    <row r="18" spans="1:1" x14ac:dyDescent="0.25">
      <c r="A18" t="s">
        <v>19</v>
      </c>
    </row>
    <row r="19" spans="1:1" x14ac:dyDescent="0.25">
      <c r="A19" t="s">
        <v>21</v>
      </c>
    </row>
    <row r="20" spans="1:1" x14ac:dyDescent="0.25">
      <c r="A20" t="s">
        <v>22</v>
      </c>
    </row>
    <row r="21" spans="1:1" x14ac:dyDescent="0.25">
      <c r="A21" t="s">
        <v>23</v>
      </c>
    </row>
    <row r="22" spans="1:1" x14ac:dyDescent="0.25">
      <c r="A22" t="s">
        <v>24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9"/>
  <sheetViews>
    <sheetView tabSelected="1" workbookViewId="0">
      <selection activeCell="A30" sqref="A30"/>
    </sheetView>
  </sheetViews>
  <sheetFormatPr baseColWidth="10" defaultRowHeight="15" x14ac:dyDescent="0.25"/>
  <sheetData>
    <row r="1" spans="1:3" x14ac:dyDescent="0.25">
      <c r="A1" s="6"/>
      <c r="B1" s="8" t="s">
        <v>14</v>
      </c>
      <c r="C1" s="8" t="s">
        <v>15</v>
      </c>
    </row>
    <row r="2" spans="1:3" ht="15.75" x14ac:dyDescent="0.25">
      <c r="A2" s="6" t="s">
        <v>0</v>
      </c>
      <c r="B2" s="1">
        <f>'Valoración de relaciones'!N2</f>
        <v>0</v>
      </c>
      <c r="C2" s="1">
        <f>'Valoración de relaciones'!B14</f>
        <v>0</v>
      </c>
    </row>
    <row r="3" spans="1:3" ht="15.75" x14ac:dyDescent="0.25">
      <c r="A3" s="6" t="s">
        <v>1</v>
      </c>
      <c r="B3" s="1">
        <f>'Valoración de relaciones'!N3</f>
        <v>0</v>
      </c>
      <c r="C3" s="1">
        <f>'Valoración de relaciones'!C14</f>
        <v>0</v>
      </c>
    </row>
    <row r="4" spans="1:3" ht="15.75" x14ac:dyDescent="0.25">
      <c r="A4" s="6" t="s">
        <v>2</v>
      </c>
      <c r="B4" s="1">
        <f>'Valoración de relaciones'!N4</f>
        <v>0</v>
      </c>
      <c r="C4" s="1">
        <f>'Valoración de relaciones'!D14</f>
        <v>0</v>
      </c>
    </row>
    <row r="5" spans="1:3" ht="15.75" x14ac:dyDescent="0.25">
      <c r="A5" s="6" t="s">
        <v>3</v>
      </c>
      <c r="B5" s="1">
        <f>'Valoración de relaciones'!N5</f>
        <v>0</v>
      </c>
      <c r="C5" s="1">
        <f>'Valoración de relaciones'!E14</f>
        <v>0</v>
      </c>
    </row>
    <row r="6" spans="1:3" ht="15.75" x14ac:dyDescent="0.25">
      <c r="A6" s="6" t="s">
        <v>4</v>
      </c>
      <c r="B6" s="1">
        <f>'Valoración de relaciones'!N6</f>
        <v>0</v>
      </c>
      <c r="C6" s="1">
        <f>'Valoración de relaciones'!F14</f>
        <v>0</v>
      </c>
    </row>
    <row r="7" spans="1:3" ht="15.75" x14ac:dyDescent="0.25">
      <c r="A7" s="6" t="s">
        <v>7</v>
      </c>
      <c r="B7" s="1">
        <f>'Valoración de relaciones'!N7</f>
        <v>0</v>
      </c>
      <c r="C7" s="1">
        <f>'Valoración de relaciones'!G14</f>
        <v>0</v>
      </c>
    </row>
    <row r="8" spans="1:3" ht="15.75" x14ac:dyDescent="0.25">
      <c r="A8" s="6" t="s">
        <v>8</v>
      </c>
      <c r="B8" s="1">
        <f>'Valoración de relaciones'!N8</f>
        <v>0</v>
      </c>
      <c r="C8" s="1">
        <f>'Valoración de relaciones'!H14</f>
        <v>0</v>
      </c>
    </row>
    <row r="9" spans="1:3" ht="15.75" x14ac:dyDescent="0.25">
      <c r="A9" s="6" t="s">
        <v>9</v>
      </c>
      <c r="B9" s="1">
        <f>'Valoración de relaciones'!N9</f>
        <v>0</v>
      </c>
      <c r="C9" s="1">
        <f>'Valoración de relaciones'!I14</f>
        <v>0</v>
      </c>
    </row>
    <row r="10" spans="1:3" ht="15.75" x14ac:dyDescent="0.25">
      <c r="A10" s="6" t="s">
        <v>10</v>
      </c>
      <c r="B10" s="1">
        <f>'Valoración de relaciones'!N10</f>
        <v>0</v>
      </c>
      <c r="C10" s="1">
        <f>'Valoración de relaciones'!J14</f>
        <v>0</v>
      </c>
    </row>
    <row r="11" spans="1:3" ht="15.75" x14ac:dyDescent="0.25">
      <c r="A11" s="6" t="s">
        <v>11</v>
      </c>
      <c r="B11" s="1">
        <f>'Valoración de relaciones'!N11</f>
        <v>0</v>
      </c>
      <c r="C11" s="1">
        <f>'Valoración de relaciones'!K14</f>
        <v>0</v>
      </c>
    </row>
    <row r="12" spans="1:3" ht="15.75" x14ac:dyDescent="0.25">
      <c r="A12" s="6" t="s">
        <v>12</v>
      </c>
      <c r="B12" s="1">
        <f>'Valoración de relaciones'!N12</f>
        <v>0</v>
      </c>
      <c r="C12" s="1">
        <f>'Valoración de relaciones'!L14</f>
        <v>0</v>
      </c>
    </row>
    <row r="13" spans="1:3" ht="15.75" x14ac:dyDescent="0.25">
      <c r="A13" s="6" t="s">
        <v>13</v>
      </c>
      <c r="B13" s="1">
        <f>'Valoración de relaciones'!N13</f>
        <v>0</v>
      </c>
      <c r="C13" s="1">
        <f>'Valoración de relaciones'!M14</f>
        <v>0</v>
      </c>
    </row>
    <row r="14" spans="1:3" x14ac:dyDescent="0.25">
      <c r="A14" s="6" t="s">
        <v>17</v>
      </c>
      <c r="B14" s="7">
        <f>AVERAGE(B2:B13)</f>
        <v>0</v>
      </c>
      <c r="C14" s="7">
        <f>AVERAGE(C2:C13)</f>
        <v>0</v>
      </c>
    </row>
    <row r="16" spans="1:3" x14ac:dyDescent="0.25">
      <c r="A16" t="s">
        <v>18</v>
      </c>
      <c r="B16">
        <v>0</v>
      </c>
      <c r="C16" s="5">
        <f>AVERAGE(B2:B13)</f>
        <v>0</v>
      </c>
    </row>
    <row r="17" spans="1:3" x14ac:dyDescent="0.25">
      <c r="B17">
        <f>MAX(B2:B13)</f>
        <v>0</v>
      </c>
      <c r="C17" s="5">
        <f>AVERAGE(B2:B13)</f>
        <v>0</v>
      </c>
    </row>
    <row r="19" spans="1:3" x14ac:dyDescent="0.25">
      <c r="A19" t="s">
        <v>18</v>
      </c>
      <c r="B19" s="5">
        <f>AVERAGE(C2:C13)</f>
        <v>0</v>
      </c>
      <c r="C19">
        <v>0</v>
      </c>
    </row>
    <row r="20" spans="1:3" x14ac:dyDescent="0.25">
      <c r="B20" s="5">
        <f>AVERAGE(C2:C13)</f>
        <v>0</v>
      </c>
      <c r="C20">
        <f>MAX(C2:C13)</f>
        <v>0</v>
      </c>
    </row>
    <row r="28" spans="1:3" x14ac:dyDescent="0.25">
      <c r="A28" t="s">
        <v>20</v>
      </c>
    </row>
    <row r="29" spans="1:3" x14ac:dyDescent="0.25">
      <c r="A29" t="s">
        <v>25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Valoración de relaciones</vt:lpstr>
      <vt:lpstr>Sumatoria de Activos y pasivos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Gustavo Perez Mendieta</dc:creator>
  <cp:lastModifiedBy>Javier Gustavo Perez Mendieta</cp:lastModifiedBy>
  <dcterms:created xsi:type="dcterms:W3CDTF">2024-02-29T14:45:45Z</dcterms:created>
  <dcterms:modified xsi:type="dcterms:W3CDTF">2024-06-27T22:14:25Z</dcterms:modified>
</cp:coreProperties>
</file>