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4.1.1" sheetId="1" r:id="rId1"/>
  </sheets>
  <definedNames>
    <definedName name="_xlnm.Print_Area" localSheetId="0">'4.1.1'!$A$1:$L$67</definedName>
    <definedName name="_xlnm.Print_Titles" localSheetId="0">'4.1.1'!$1:$8</definedName>
  </definedNames>
  <calcPr fullCalcOnLoad="1"/>
</workbook>
</file>

<file path=xl/sharedStrings.xml><?xml version="1.0" encoding="utf-8"?>
<sst xmlns="http://schemas.openxmlformats.org/spreadsheetml/2006/main" count="298" uniqueCount="173">
  <si>
    <t>Banco Interamericano de Desarrollo</t>
  </si>
  <si>
    <t>Corporación Andina de Fomento</t>
  </si>
  <si>
    <t>Banco Mundial</t>
  </si>
  <si>
    <t>República Popular de China</t>
  </si>
  <si>
    <t>Banco Mercantil Santa Cruz S.A.</t>
  </si>
  <si>
    <t>Autofinanciamiento</t>
  </si>
  <si>
    <t>Banco de Crédito</t>
  </si>
  <si>
    <t>Bonos Municipales</t>
  </si>
  <si>
    <r>
      <t xml:space="preserve">CFA 1449 (Ex CAF 348) </t>
    </r>
    <r>
      <rPr>
        <b/>
        <sz val="10"/>
        <rFont val="Arial"/>
        <family val="2"/>
      </rPr>
      <t>(a)</t>
    </r>
  </si>
  <si>
    <t>Financiamiento Plan de Readecuación Financiera Gobiernos Municipales</t>
  </si>
  <si>
    <t>Dólares Americanos</t>
  </si>
  <si>
    <t>CFA 2662</t>
  </si>
  <si>
    <t>Programa Económico y Social de Bolivia - Programa de Emergencia</t>
  </si>
  <si>
    <t>LIBOR a 6 meses + (2,6%-3,35%)</t>
  </si>
  <si>
    <t>CFA 3145</t>
  </si>
  <si>
    <t>LIBOR a 6 meses + 2,9%</t>
  </si>
  <si>
    <t>Comisión de Compromiso: 0,75% sobre saldos no desembolsados y Comisión de Financiamiento de 1,25% con el primer desembolso</t>
  </si>
  <si>
    <t>CFA 3747</t>
  </si>
  <si>
    <t>Programa de Atención de Emergencias Naturales Bolivia 2006</t>
  </si>
  <si>
    <t>LIBOR a 6 meses + 1,05%</t>
  </si>
  <si>
    <t>Comisión de Compromiso: 0,25% sobre saldos no desembolsados y Comisión de Financiamiento de 0,75% con el primer desembolso</t>
  </si>
  <si>
    <t>CFA 3635</t>
  </si>
  <si>
    <t>Puentes Trillizos</t>
  </si>
  <si>
    <t>LIBOR a 6 meses + 1,65%</t>
  </si>
  <si>
    <t>Programa Especial de Insumos para Proyectos Viales (PEIVI)</t>
  </si>
  <si>
    <t>LIBOR a 6 meses + 2,80%</t>
  </si>
  <si>
    <t>Comisión de Compromiso: 0,25% sobre saldos no desembolsados y Comisión de Financiamiento de 0,55% con el primer desembolso</t>
  </si>
  <si>
    <t>CFA 4808</t>
  </si>
  <si>
    <t>Programa "Atención de Emergencias Naturales Bolivia 2008"</t>
  </si>
  <si>
    <t>Ajuste Estructural para la Descentralización</t>
  </si>
  <si>
    <t>BID 1557/SF - BO</t>
  </si>
  <si>
    <t>1% los primeros 10 años y 2% los restantes</t>
  </si>
  <si>
    <t>Comisión de 0,50% sobre saldos no desembolsados y gastos de inspección y vigilancia de $us285.000</t>
  </si>
  <si>
    <t>Tasa de interes FOE 0,25% Capital ordinario Libor a 3 meses+0,84%+ Margen Variable</t>
  </si>
  <si>
    <t>Comisión de Crédito: Capital FOE 0,0% y Capital Ordinario 0,25%</t>
  </si>
  <si>
    <t>Programa Multifase de Mejoramiento de Barrios, Fase I</t>
  </si>
  <si>
    <t>Tasa de interes FOE 0,25% Capital ordinario Facilidad Monetaria Ajustable</t>
  </si>
  <si>
    <t>BID 2440/BL-BO</t>
  </si>
  <si>
    <t>Tasa de interes FOE 0,25% Capital ordinario Tasa de Interés Basada en LIBOR, hasta  la Fecha de Determinación de la Tasa Base Fija, a partir de esta fecha se aplicará la Tasa Fija de Interés</t>
  </si>
  <si>
    <t>Comisión de Crédito 0,25% hasta 0,75%</t>
  </si>
  <si>
    <t>Proyecto de Pavimentacion Av. Buenos Aires</t>
  </si>
  <si>
    <t>Contrato Privado Nº 1307/05</t>
  </si>
  <si>
    <t>Financiamiento para la construcción de escuelas, compra y reposición de maquinarias y proyectos de desarrollo municipal</t>
  </si>
  <si>
    <t>Por utilización de formularios, para pagos y desembolsos: $us10</t>
  </si>
  <si>
    <t>Cubrir brecha entre ingresos y gastos municipales en los primeros meses del año</t>
  </si>
  <si>
    <t>Bolivianos</t>
  </si>
  <si>
    <t>Empresa Concordia</t>
  </si>
  <si>
    <t>Plan Integral de Mejoramiento Vial - La Paz Moderna</t>
  </si>
  <si>
    <t>Construcción y mantenimiento de puentes, asfaltado y mejoramiento vial, prevención y manejo de riesgos, maquinaria y equipo pesado, mejoramiento de teatros, Terminal Transporte Altiplano y áreas verdes</t>
  </si>
  <si>
    <t>Servicio Nacional de Defensa Civil</t>
  </si>
  <si>
    <t>Atención de Emergencias</t>
  </si>
  <si>
    <t>Fondo Nacional de Desarrollo Regional</t>
  </si>
  <si>
    <t>Contrato de Reprogramación de Deuda Nº 005/2002</t>
  </si>
  <si>
    <t>FNDR - Reconocimiento de Deuda</t>
  </si>
  <si>
    <t>Servicio Nacional de Sistema de Reparto</t>
  </si>
  <si>
    <t>Convenio de Pago Nº 056.02</t>
  </si>
  <si>
    <t>SENASIR - Reconocimiento de Deuda por Aportes Devengados del GMLP</t>
  </si>
  <si>
    <t>Convenio de Pago Nº 057.02</t>
  </si>
  <si>
    <t>SENASIR - Reconocimiento de Deuda por Aportes Devengados del Proyecto de Fortalecimiento Municipal (PFM) y Fábrica Municipal de Tubos y Losetas (FAMTUL)</t>
  </si>
  <si>
    <t>Convenio de Pago Nº 005.05</t>
  </si>
  <si>
    <t>SENASIR - Reconocimiento de Deuda por Aportes Devengados de la Empresa Municipal de Aseo (EMA)</t>
  </si>
  <si>
    <t>Servicio Nacional de Patrimonio del Estado</t>
  </si>
  <si>
    <t>Convenio Interinstitucional de Reconocimiento de Deuda y Compromiso de Pago</t>
  </si>
  <si>
    <t>SENAPE - Reconocimiento de Deuda</t>
  </si>
  <si>
    <t>Caja Nacional de Salud</t>
  </si>
  <si>
    <t>Convenio de Reconocimiento de Deuda y Compromiso de Pago</t>
  </si>
  <si>
    <t>CNS - Reconocimiento de Deuda por Aportes Devengados del GMLP</t>
  </si>
  <si>
    <t>Por utilización de formularios, para pagos y desembolsos: $us0,38</t>
  </si>
  <si>
    <t>CNS - Reconocimiento de Deuda Seguro Nacional de Vejez (SNV)</t>
  </si>
  <si>
    <t>Reconocimiento de Deuda por  Entidades en Liquidación (PFM, FAMTUL, EMA y FOMDES)</t>
  </si>
  <si>
    <t>Por utilización de formularios, para pagos y desembolsos: $us0,37</t>
  </si>
  <si>
    <t>Convenio de Refinanciamiento y Cancelación de Deuda - Addenda Nº 2 al Plan de Readecuación Financiera</t>
  </si>
  <si>
    <t>Refinanciamiento deuda de Letras de Tesorería con Bonos del Tesoro 1A</t>
  </si>
  <si>
    <t>Refinanciamiento deuda de Letras de Tesorería con Bonos del Tesoro</t>
  </si>
  <si>
    <t>UFV</t>
  </si>
  <si>
    <t>Refinanciamiento deuda de Letras de Tesorería con Bonos del Tesoro 1B</t>
  </si>
  <si>
    <t>Convenio de Refinanciamiento y Cancelación de Deuda - Addenda Nº 3 al Plan de Readecuación Financiera</t>
  </si>
  <si>
    <t>Refinanciamiento deuda de Bonos del Tesoro 2A</t>
  </si>
  <si>
    <t>Refinanciamiento deuda de Bonos del Tesoro 2B</t>
  </si>
  <si>
    <t>Fecha de emisión            25-nov-2008</t>
  </si>
  <si>
    <t>Fecha de colocación           27-nov-2008</t>
  </si>
  <si>
    <t>Comisión de Compromiso: 0,75% sobre saldos no desembolsados y Comisión de Financiamiento de 1% con el primer desembolso</t>
  </si>
  <si>
    <t>Vigente</t>
  </si>
  <si>
    <t>-</t>
  </si>
  <si>
    <t>Comisión de Crédito: 0,50% sobre saldos no desembolsados</t>
  </si>
  <si>
    <t>Nombre del Acreedor</t>
  </si>
  <si>
    <t>Contrato Nº</t>
  </si>
  <si>
    <t>Estado</t>
  </si>
  <si>
    <t>Fecha</t>
  </si>
  <si>
    <t>Contrato de Préstamo</t>
  </si>
  <si>
    <t>Convenio Subsidiario</t>
  </si>
  <si>
    <t>Proyecto (Obra, Servicio u Otros)</t>
  </si>
  <si>
    <t>Monto Contratado</t>
  </si>
  <si>
    <t>Moneda</t>
  </si>
  <si>
    <t>Plazo (años)</t>
  </si>
  <si>
    <t>Gracia (años)</t>
  </si>
  <si>
    <t>Condiciones de Financiamiento</t>
  </si>
  <si>
    <t>Tasa de Interés</t>
  </si>
  <si>
    <t>Comisiones y Otros Gastos</t>
  </si>
  <si>
    <t>Deuda Contratada</t>
  </si>
  <si>
    <t>Deuda Externa</t>
  </si>
  <si>
    <t>Canje de Deuda</t>
  </si>
  <si>
    <t>Deuda Interna Privada</t>
  </si>
  <si>
    <t>Tenedores de Bonos Municipales</t>
  </si>
  <si>
    <t>Pagado</t>
  </si>
  <si>
    <t>Programa de Agua y Saneamiento Básico y Apoyo a la Inversión Social</t>
  </si>
  <si>
    <t>Fuente: Sistema de Gestión y Administración de la Deuda Municipal</t>
  </si>
  <si>
    <t xml:space="preserve">Hasta el   30-dic-2005 </t>
  </si>
  <si>
    <t xml:space="preserve">Hasta el   31-dic-2004 </t>
  </si>
  <si>
    <t>LIBOR a 6 meses + 2,8%</t>
  </si>
  <si>
    <t>Derechos Especiales de Giro</t>
  </si>
  <si>
    <t>Yuanes Renminbi</t>
  </si>
  <si>
    <t>AIF 3507-BO</t>
  </si>
  <si>
    <t>AIF 4247-BO</t>
  </si>
  <si>
    <t>(a) Deuda destinada a financiar el Plan de Readecuación Financiera con las Municipalidades que posteriormente fue canjeada por el crédito Banco Mundial AIF 3507-BO por mejores condiciones financieras (primer canje por $us2.500.000,00 el 9 de junio de 2003, segundo canje por $us162.138,00 el 08 de junio de 2004 y tercer canje por $us8.503.396,50 el 7 de junio de 2005).</t>
  </si>
  <si>
    <t>Capítulo 4: Deuda Pública / Cuadro 4.1.1 — Detalle de Obligaciones del GAMLP</t>
  </si>
  <si>
    <t>Por utilización de formularios, para pagos y desembolsos: Bs65</t>
  </si>
  <si>
    <t>5,96% Promedio de las emisiones</t>
  </si>
  <si>
    <t>3,72% Promedio de las emisiones</t>
  </si>
  <si>
    <t>3,50% Promedio de las emisiones</t>
  </si>
  <si>
    <t>3,39% Promedio de las emisiones</t>
  </si>
  <si>
    <t>Preparación del Programa de Revitalización y Desarrollo Urbano de La Paz</t>
  </si>
  <si>
    <t>Programa de Revitalización y Desarrollo Urbano de La Paz</t>
  </si>
  <si>
    <t>Proyecto de Infraestructura Urbana</t>
  </si>
  <si>
    <t>Proyecto de Transformación de la Educación Secundaria en el Gobierno Municipal de La Paz</t>
  </si>
  <si>
    <t>Programa de Drenaje Pluvial de La Paz</t>
  </si>
  <si>
    <t>Programa de Drenaje en los Municipios de La Paz y El Alto</t>
  </si>
  <si>
    <t>Preinversión Pagado</t>
  </si>
  <si>
    <t>Comisión de Crédito Capital FOE 0,0% y Capital Ordinario hasta 0,75%</t>
  </si>
  <si>
    <t>AIF 5168-BO</t>
  </si>
  <si>
    <t>Comisión de Compromiso: 0,50% sobre saldos no desembolsados y Comisión de Servicios de 0,75% sobre saldos desembolsados</t>
  </si>
  <si>
    <r>
      <t xml:space="preserve">CFA 5779 </t>
    </r>
    <r>
      <rPr>
        <b/>
        <sz val="10"/>
        <rFont val="Arial"/>
        <family val="2"/>
      </rPr>
      <t>(b)</t>
    </r>
  </si>
  <si>
    <t>(b) El monto contratado inicialmente fue de $us5.000.000,00; sin embargo, la Unidad Ejecutora del Programa PEIVI desistió de $us492.226,06</t>
  </si>
  <si>
    <t>(c) El monto contratado inicialmente fue de DEG6.500.000,00; sin embargo, la Unidad Ejecutora del Programa PROTES desistió de DEG60.645,64.</t>
  </si>
  <si>
    <r>
      <t xml:space="preserve">AIF 4365-BO </t>
    </r>
    <r>
      <rPr>
        <b/>
        <sz val="10"/>
        <rFont val="Arial"/>
        <family val="2"/>
      </rPr>
      <t>(c)</t>
    </r>
  </si>
  <si>
    <t>(d) Deuda de preinversión exclusiva para la preparación del Programa de Revitalización y Desarrollo Urbano, sujetándose a las condiciones financieras previstas en la "Carta Acuerdo", de la misma solo se utilizaron $us729.798,31. El Crédito BID 1119/SF-BO posteriormente pasó a formar parte del crédito BID 1557/SF-BO.</t>
  </si>
  <si>
    <r>
      <t xml:space="preserve">BID 1119/SF - BO </t>
    </r>
    <r>
      <rPr>
        <b/>
        <sz val="10"/>
        <rFont val="Arial"/>
        <family val="2"/>
      </rPr>
      <t>(d)</t>
    </r>
  </si>
  <si>
    <r>
      <t xml:space="preserve">BID 1926/BL-BO </t>
    </r>
    <r>
      <rPr>
        <b/>
        <sz val="10"/>
        <rFont val="Arial"/>
        <family val="2"/>
      </rPr>
      <t>(e)</t>
    </r>
  </si>
  <si>
    <t>(e) El monto contratado inicialmente fue de $us20.000.000,00; sin embargo, la Unidad Ejecutora del Programa de Drenaje Pluvial de La Paz desistió de $us584.143,25.</t>
  </si>
  <si>
    <t>BID 3812/BL-BO</t>
  </si>
  <si>
    <t>Programa de Drenaje Pluvial del Municipio de La Paz</t>
  </si>
  <si>
    <t>Tasa de interes FOE 0,25%. Capital ordinario Tasa de Interés Basada en LIBOR + Margen Vigente, hasta  la Fecha de Determinación de la Tasa Base Fija, a partir de esta fecha se aplicará la Tasa Fija + Margen Vigente</t>
  </si>
  <si>
    <t>Comisión de Crédito hasta 0,75%</t>
  </si>
  <si>
    <t>Banco de Crédito de Bolivia S.A.</t>
  </si>
  <si>
    <t>Contrato de préstamo de dinero</t>
  </si>
  <si>
    <t>Proyectos relativos a Urbanismo y vivienda, Riesgos, Salud, Educación y Transporte y Vías</t>
  </si>
  <si>
    <t>Banco BISA S.A.</t>
  </si>
  <si>
    <t>Contrato de préstamo de dinero Div. Leg. 1222/2017</t>
  </si>
  <si>
    <t>Proyectos relativos a Urbanismo y vivienda, Riesgos y Transporte y Vías</t>
  </si>
  <si>
    <t>Elaboración: Secretaría Municipal de Finanzas</t>
  </si>
  <si>
    <t>Fecha de emisión
27-jun-2018</t>
  </si>
  <si>
    <t>Fecha de colocación
29-jun-2018</t>
  </si>
  <si>
    <t>Proyecto de Estabilización de Zonas (PEZ)</t>
  </si>
  <si>
    <t>Proyectos relativos a Educación, Transporte y Vías y Urbanismo y vivienda</t>
  </si>
  <si>
    <t>Contrato de préstamo de dinero Div. Leg 1017/2019</t>
  </si>
  <si>
    <t>Proyectos relativos a Mercados, Riesgos, Salud y Urbanismo y Vivienda</t>
  </si>
  <si>
    <t>AIF 6516-BO</t>
  </si>
  <si>
    <t>5-mar.-2020</t>
  </si>
  <si>
    <t>6-nov.-2020</t>
  </si>
  <si>
    <t>Proyecto de Resiliencia Urbana en Bolivia</t>
  </si>
  <si>
    <t>Libor a 6 meses + Margen variable</t>
  </si>
  <si>
    <t>Comisión inicial: 0,25% sobre el total del préstamo y comisión de compromiso: 0,25% sobre saldos no desembolsados</t>
  </si>
  <si>
    <r>
      <t xml:space="preserve">BID 2082/BL-BO </t>
    </r>
    <r>
      <rPr>
        <b/>
        <sz val="10"/>
        <rFont val="Arial"/>
        <family val="2"/>
      </rPr>
      <t>(f)</t>
    </r>
  </si>
  <si>
    <t>(f) El monto contratado inicialmente fue de $us13.000.000,00; sin embargo, la Unidad Ejecutora del Programa Barrios y Comunidades de Verdad desistió de $us4,392,44.</t>
  </si>
  <si>
    <r>
      <t xml:space="preserve">Banco de Crédito 1 </t>
    </r>
    <r>
      <rPr>
        <b/>
        <sz val="10"/>
        <rFont val="Arial"/>
        <family val="2"/>
      </rPr>
      <t>(g)</t>
    </r>
  </si>
  <si>
    <r>
      <t xml:space="preserve">Banco de Crédito 2 </t>
    </r>
    <r>
      <rPr>
        <b/>
        <sz val="10"/>
        <rFont val="Arial"/>
        <family val="2"/>
      </rPr>
      <t>(g)</t>
    </r>
  </si>
  <si>
    <t>(g) Créditos de liquidez que fueron contratados, desembolsados y pagados en la misma gestión.</t>
  </si>
  <si>
    <t>(h) Según Decreto Supremo Nº 26112 Art. 1º se debía amortizar únicamente el 50% de los avances de recursos y se eximía al GMLP del pago de intereses. El crédito fue cancelado en su totalidad el 31 de enero de 2005.</t>
  </si>
  <si>
    <r>
      <t xml:space="preserve">Convenio Interinstitucional entre el Servicio Nacional de Defensa Civil (SENADECI) y el entonces GMLP </t>
    </r>
    <r>
      <rPr>
        <b/>
        <sz val="10"/>
        <rFont val="Arial"/>
        <family val="2"/>
      </rPr>
      <t>(h)</t>
    </r>
  </si>
  <si>
    <t>Deuda Interna Pública</t>
  </si>
  <si>
    <t>29-ene.-2021</t>
  </si>
  <si>
    <t>Proyectos relativos a Riesgos, Infraestrutura Pública, Educación y Turismo</t>
  </si>
  <si>
    <t>DOSSIER FINANCIERO DEL GAMLP 2021</t>
  </si>
</sst>
</file>

<file path=xl/styles.xml><?xml version="1.0" encoding="utf-8"?>
<styleSheet xmlns="http://schemas.openxmlformats.org/spreadsheetml/2006/main">
  <numFmts count="1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[$-C0A]d\-mmm\-yyyy;@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dd\-mmm\.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b/>
      <sz val="12"/>
      <color indexed="25"/>
      <name val="Arial Black"/>
      <family val="2"/>
    </font>
    <font>
      <i/>
      <sz val="10"/>
      <color indexed="25"/>
      <name val="HelveticaNeueLT Std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8"/>
      <name val="Arial"/>
      <family val="2"/>
    </font>
    <font>
      <sz val="10"/>
      <color rgb="FFFF0000"/>
      <name val="Arial"/>
      <family val="2"/>
    </font>
    <font>
      <b/>
      <sz val="12"/>
      <color rgb="FFC52D72"/>
      <name val="Arial Black"/>
      <family val="2"/>
    </font>
    <font>
      <i/>
      <sz val="10"/>
      <color rgb="FFC52D72"/>
      <name val="HelveticaNeueLT Std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71D9D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ck">
        <color rgb="FF71D9D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 wrapText="1"/>
    </xf>
    <xf numFmtId="165" fontId="0" fillId="33" borderId="11" xfId="0" applyNumberForma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/>
    </xf>
    <xf numFmtId="1" fontId="50" fillId="33" borderId="11" xfId="0" applyNumberFormat="1" applyFont="1" applyFill="1" applyBorder="1" applyAlignment="1">
      <alignment horizontal="center" vertical="center"/>
    </xf>
    <xf numFmtId="10" fontId="4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165" fontId="0" fillId="33" borderId="12" xfId="0" applyNumberForma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vertical="center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/>
    </xf>
    <xf numFmtId="10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164" fontId="51" fillId="34" borderId="0" xfId="52" applyNumberFormat="1" applyFont="1" applyFill="1" applyBorder="1" applyAlignment="1">
      <alignment/>
    </xf>
    <xf numFmtId="0" fontId="52" fillId="33" borderId="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165" fontId="0" fillId="35" borderId="10" xfId="0" applyNumberForma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vertical="center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10" fontId="4" fillId="35" borderId="10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165" fontId="0" fillId="35" borderId="12" xfId="0" applyNumberForma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/>
    </xf>
    <xf numFmtId="10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14" fontId="4" fillId="35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1" fontId="4" fillId="33" borderId="13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0" fontId="4" fillId="33" borderId="13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vertical="center"/>
    </xf>
    <xf numFmtId="14" fontId="4" fillId="35" borderId="10" xfId="0" applyNumberFormat="1" applyFont="1" applyFill="1" applyBorder="1" applyAlignment="1">
      <alignment horizontal="center" vertical="center" wrapText="1"/>
    </xf>
    <xf numFmtId="164" fontId="51" fillId="34" borderId="0" xfId="52" applyNumberFormat="1" applyFont="1" applyFill="1" applyBorder="1" applyAlignment="1">
      <alignment horizontal="right"/>
    </xf>
    <xf numFmtId="0" fontId="52" fillId="33" borderId="0" xfId="0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2" fillId="37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_ESTADO DE DEUDA FINAL 2009" xfId="51"/>
    <cellStyle name="Millares 8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1628775</xdr:colOff>
      <xdr:row>3</xdr:row>
      <xdr:rowOff>200025</xdr:rowOff>
    </xdr:from>
    <xdr:to>
      <xdr:col>11</xdr:col>
      <xdr:colOff>2905125</xdr:colOff>
      <xdr:row>4</xdr:row>
      <xdr:rowOff>76200</xdr:rowOff>
    </xdr:to>
    <xdr:sp>
      <xdr:nvSpPr>
        <xdr:cNvPr id="1" name="2 Rectángulo redondeado"/>
        <xdr:cNvSpPr>
          <a:spLocks/>
        </xdr:cNvSpPr>
      </xdr:nvSpPr>
      <xdr:spPr>
        <a:xfrm>
          <a:off x="16021050" y="1009650"/>
          <a:ext cx="1276350" cy="257175"/>
        </a:xfrm>
        <a:prstGeom prst="roundRect">
          <a:avLst/>
        </a:prstGeom>
        <a:solidFill>
          <a:srgbClr val="71D9D3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Cuadro</a:t>
          </a:r>
          <a:r>
            <a:rPr lang="en-US" cap="none" sz="1100" b="1" i="0" u="none" baseline="0">
              <a:solidFill>
                <a:srgbClr val="000000"/>
              </a:solidFill>
            </a:rPr>
            <a:t> 4.1.1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276225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847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1" max="1" width="24.421875" style="1" customWidth="1"/>
    <col min="2" max="2" width="32.421875" style="1" customWidth="1"/>
    <col min="3" max="3" width="15.140625" style="1" customWidth="1"/>
    <col min="4" max="4" width="15.00390625" style="1" customWidth="1"/>
    <col min="5" max="5" width="13.8515625" style="1" customWidth="1"/>
    <col min="6" max="6" width="39.57421875" style="1" customWidth="1"/>
    <col min="7" max="7" width="16.28125" style="1" customWidth="1"/>
    <col min="8" max="8" width="13.140625" style="1" customWidth="1"/>
    <col min="9" max="9" width="10.57421875" style="1" customWidth="1"/>
    <col min="10" max="10" width="9.57421875" style="1" bestFit="1" customWidth="1"/>
    <col min="11" max="11" width="25.8515625" style="1" customWidth="1"/>
    <col min="12" max="12" width="44.00390625" style="1" customWidth="1"/>
    <col min="13" max="16384" width="11.421875" style="2" customWidth="1"/>
  </cols>
  <sheetData>
    <row r="1" spans="9:12" ht="33.75" customHeight="1">
      <c r="I1" s="49"/>
      <c r="J1" s="49"/>
      <c r="K1" s="77" t="s">
        <v>172</v>
      </c>
      <c r="L1" s="77"/>
    </row>
    <row r="2" spans="1:12" ht="15" customHeight="1">
      <c r="A2" s="6"/>
      <c r="B2" s="6"/>
      <c r="C2" s="6"/>
      <c r="D2" s="6"/>
      <c r="E2" s="6"/>
      <c r="F2" s="6"/>
      <c r="G2" s="6"/>
      <c r="H2" s="6"/>
      <c r="I2" s="6"/>
      <c r="J2" s="78" t="s">
        <v>115</v>
      </c>
      <c r="K2" s="78"/>
      <c r="L2" s="78"/>
    </row>
    <row r="3" spans="1:12" ht="15" customHeight="1">
      <c r="A3" s="6"/>
      <c r="B3" s="6"/>
      <c r="C3" s="6"/>
      <c r="D3" s="6"/>
      <c r="E3" s="6"/>
      <c r="F3" s="6"/>
      <c r="G3" s="6"/>
      <c r="H3" s="6"/>
      <c r="I3" s="6"/>
      <c r="J3" s="50"/>
      <c r="K3" s="50"/>
      <c r="L3" s="50"/>
    </row>
    <row r="4" spans="1:12" s="4" customFormat="1" ht="30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6" spans="1:12" ht="16.5" customHeight="1">
      <c r="A6" s="79" t="s">
        <v>85</v>
      </c>
      <c r="B6" s="79" t="s">
        <v>86</v>
      </c>
      <c r="C6" s="80" t="s">
        <v>87</v>
      </c>
      <c r="D6" s="80" t="s">
        <v>88</v>
      </c>
      <c r="E6" s="80"/>
      <c r="F6" s="79" t="s">
        <v>91</v>
      </c>
      <c r="G6" s="79" t="s">
        <v>92</v>
      </c>
      <c r="H6" s="79" t="s">
        <v>93</v>
      </c>
      <c r="I6" s="80" t="s">
        <v>96</v>
      </c>
      <c r="J6" s="80"/>
      <c r="K6" s="80"/>
      <c r="L6" s="80"/>
    </row>
    <row r="7" spans="1:12" ht="15" customHeight="1">
      <c r="A7" s="79"/>
      <c r="B7" s="79"/>
      <c r="C7" s="80"/>
      <c r="D7" s="79" t="s">
        <v>89</v>
      </c>
      <c r="E7" s="79" t="s">
        <v>90</v>
      </c>
      <c r="F7" s="79"/>
      <c r="G7" s="79"/>
      <c r="H7" s="79"/>
      <c r="I7" s="79" t="s">
        <v>94</v>
      </c>
      <c r="J7" s="79" t="s">
        <v>95</v>
      </c>
      <c r="K7" s="79" t="s">
        <v>97</v>
      </c>
      <c r="L7" s="79" t="s">
        <v>98</v>
      </c>
    </row>
    <row r="8" spans="1:12" ht="16.5" customHeight="1">
      <c r="A8" s="79"/>
      <c r="B8" s="79"/>
      <c r="C8" s="80"/>
      <c r="D8" s="79"/>
      <c r="E8" s="79"/>
      <c r="F8" s="85"/>
      <c r="G8" s="79"/>
      <c r="H8" s="79"/>
      <c r="I8" s="79"/>
      <c r="J8" s="79"/>
      <c r="K8" s="79"/>
      <c r="L8" s="79"/>
    </row>
    <row r="9" spans="1:12" ht="23.25" customHeight="1">
      <c r="A9" s="84" t="s">
        <v>99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20.25" customHeight="1">
      <c r="A10" s="87" t="s">
        <v>100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41.25" customHeight="1">
      <c r="A11" s="10" t="s">
        <v>1</v>
      </c>
      <c r="B11" s="10" t="s">
        <v>8</v>
      </c>
      <c r="C11" s="11" t="s">
        <v>101</v>
      </c>
      <c r="D11" s="12">
        <v>36867</v>
      </c>
      <c r="E11" s="12">
        <v>37064</v>
      </c>
      <c r="F11" s="10" t="s">
        <v>9</v>
      </c>
      <c r="G11" s="13">
        <v>14000000</v>
      </c>
      <c r="H11" s="14" t="s">
        <v>10</v>
      </c>
      <c r="I11" s="15">
        <v>7</v>
      </c>
      <c r="J11" s="15">
        <v>2</v>
      </c>
      <c r="K11" s="10" t="s">
        <v>109</v>
      </c>
      <c r="L11" s="10" t="s">
        <v>81</v>
      </c>
    </row>
    <row r="12" spans="1:12" ht="41.25" customHeight="1">
      <c r="A12" s="51" t="s">
        <v>1</v>
      </c>
      <c r="B12" s="51" t="s">
        <v>11</v>
      </c>
      <c r="C12" s="52" t="s">
        <v>104</v>
      </c>
      <c r="D12" s="53">
        <v>37718</v>
      </c>
      <c r="E12" s="53">
        <v>37931</v>
      </c>
      <c r="F12" s="51" t="s">
        <v>12</v>
      </c>
      <c r="G12" s="54">
        <v>2000000</v>
      </c>
      <c r="H12" s="55" t="s">
        <v>10</v>
      </c>
      <c r="I12" s="56">
        <v>10</v>
      </c>
      <c r="J12" s="56">
        <v>2</v>
      </c>
      <c r="K12" s="51" t="s">
        <v>13</v>
      </c>
      <c r="L12" s="51" t="s">
        <v>16</v>
      </c>
    </row>
    <row r="13" spans="1:12" ht="41.25" customHeight="1">
      <c r="A13" s="10" t="s">
        <v>1</v>
      </c>
      <c r="B13" s="10" t="s">
        <v>14</v>
      </c>
      <c r="C13" s="11" t="s">
        <v>82</v>
      </c>
      <c r="D13" s="12">
        <v>38383</v>
      </c>
      <c r="E13" s="12">
        <v>38649</v>
      </c>
      <c r="F13" s="10" t="s">
        <v>105</v>
      </c>
      <c r="G13" s="13">
        <v>3000000</v>
      </c>
      <c r="H13" s="14" t="s">
        <v>10</v>
      </c>
      <c r="I13" s="15">
        <v>15</v>
      </c>
      <c r="J13" s="15">
        <v>3</v>
      </c>
      <c r="K13" s="10" t="s">
        <v>15</v>
      </c>
      <c r="L13" s="10" t="s">
        <v>16</v>
      </c>
    </row>
    <row r="14" spans="1:12" ht="41.25" customHeight="1">
      <c r="A14" s="51" t="s">
        <v>1</v>
      </c>
      <c r="B14" s="51" t="s">
        <v>17</v>
      </c>
      <c r="C14" s="52" t="s">
        <v>82</v>
      </c>
      <c r="D14" s="53">
        <v>39139</v>
      </c>
      <c r="E14" s="53">
        <v>39540</v>
      </c>
      <c r="F14" s="51" t="s">
        <v>18</v>
      </c>
      <c r="G14" s="54">
        <v>7043908.4399999995</v>
      </c>
      <c r="H14" s="55" t="s">
        <v>10</v>
      </c>
      <c r="I14" s="56">
        <v>18</v>
      </c>
      <c r="J14" s="56">
        <v>4</v>
      </c>
      <c r="K14" s="51" t="s">
        <v>19</v>
      </c>
      <c r="L14" s="51" t="s">
        <v>20</v>
      </c>
    </row>
    <row r="15" spans="1:12" ht="41.25" customHeight="1">
      <c r="A15" s="10" t="s">
        <v>1</v>
      </c>
      <c r="B15" s="10" t="s">
        <v>21</v>
      </c>
      <c r="C15" s="11" t="s">
        <v>82</v>
      </c>
      <c r="D15" s="12">
        <v>39057</v>
      </c>
      <c r="E15" s="12">
        <v>39276</v>
      </c>
      <c r="F15" s="10" t="s">
        <v>22</v>
      </c>
      <c r="G15" s="13">
        <v>14000000</v>
      </c>
      <c r="H15" s="14" t="s">
        <v>10</v>
      </c>
      <c r="I15" s="15">
        <v>15</v>
      </c>
      <c r="J15" s="15">
        <v>3</v>
      </c>
      <c r="K15" s="10" t="s">
        <v>23</v>
      </c>
      <c r="L15" s="10" t="s">
        <v>16</v>
      </c>
    </row>
    <row r="16" spans="1:12" ht="41.25" customHeight="1">
      <c r="A16" s="51" t="s">
        <v>1</v>
      </c>
      <c r="B16" s="51" t="s">
        <v>131</v>
      </c>
      <c r="C16" s="52" t="s">
        <v>82</v>
      </c>
      <c r="D16" s="53">
        <v>40127</v>
      </c>
      <c r="E16" s="53">
        <v>40302</v>
      </c>
      <c r="F16" s="51" t="s">
        <v>24</v>
      </c>
      <c r="G16" s="54">
        <v>4507773.94</v>
      </c>
      <c r="H16" s="55" t="s">
        <v>10</v>
      </c>
      <c r="I16" s="56">
        <v>12</v>
      </c>
      <c r="J16" s="56">
        <v>4</v>
      </c>
      <c r="K16" s="51" t="s">
        <v>25</v>
      </c>
      <c r="L16" s="51" t="s">
        <v>26</v>
      </c>
    </row>
    <row r="17" spans="1:12" ht="41.25" customHeight="1">
      <c r="A17" s="10" t="s">
        <v>1</v>
      </c>
      <c r="B17" s="10" t="s">
        <v>27</v>
      </c>
      <c r="C17" s="11" t="s">
        <v>82</v>
      </c>
      <c r="D17" s="12">
        <v>39618</v>
      </c>
      <c r="E17" s="12">
        <v>40326</v>
      </c>
      <c r="F17" s="10" t="s">
        <v>28</v>
      </c>
      <c r="G17" s="13">
        <v>5222476.13</v>
      </c>
      <c r="H17" s="14" t="s">
        <v>10</v>
      </c>
      <c r="I17" s="15">
        <v>18</v>
      </c>
      <c r="J17" s="15">
        <v>4</v>
      </c>
      <c r="K17" s="10" t="s">
        <v>19</v>
      </c>
      <c r="L17" s="10" t="s">
        <v>20</v>
      </c>
    </row>
    <row r="18" spans="1:12" ht="25.5">
      <c r="A18" s="51" t="s">
        <v>2</v>
      </c>
      <c r="B18" s="51" t="s">
        <v>112</v>
      </c>
      <c r="C18" s="52" t="s">
        <v>104</v>
      </c>
      <c r="D18" s="53">
        <v>37033</v>
      </c>
      <c r="E18" s="53">
        <v>37967</v>
      </c>
      <c r="F18" s="51" t="s">
        <v>29</v>
      </c>
      <c r="G18" s="54">
        <v>11165534.5</v>
      </c>
      <c r="H18" s="55" t="s">
        <v>10</v>
      </c>
      <c r="I18" s="56">
        <v>10</v>
      </c>
      <c r="J18" s="56">
        <v>1</v>
      </c>
      <c r="K18" s="57">
        <v>0.015</v>
      </c>
      <c r="L18" s="51"/>
    </row>
    <row r="19" spans="1:12" s="5" customFormat="1" ht="38.25">
      <c r="A19" s="10" t="s">
        <v>2</v>
      </c>
      <c r="B19" s="10" t="s">
        <v>113</v>
      </c>
      <c r="C19" s="11" t="s">
        <v>82</v>
      </c>
      <c r="D19" s="12">
        <v>39155</v>
      </c>
      <c r="E19" s="12">
        <v>39309</v>
      </c>
      <c r="F19" s="10" t="s">
        <v>123</v>
      </c>
      <c r="G19" s="13">
        <v>6868360.07</v>
      </c>
      <c r="H19" s="14" t="s">
        <v>110</v>
      </c>
      <c r="I19" s="15">
        <v>35</v>
      </c>
      <c r="J19" s="15">
        <v>10</v>
      </c>
      <c r="K19" s="16"/>
      <c r="L19" s="10" t="s">
        <v>130</v>
      </c>
    </row>
    <row r="20" spans="1:12" s="5" customFormat="1" ht="38.25">
      <c r="A20" s="51" t="s">
        <v>2</v>
      </c>
      <c r="B20" s="51" t="s">
        <v>134</v>
      </c>
      <c r="C20" s="52" t="s">
        <v>82</v>
      </c>
      <c r="D20" s="53">
        <v>39489</v>
      </c>
      <c r="E20" s="53">
        <v>39783</v>
      </c>
      <c r="F20" s="51" t="s">
        <v>124</v>
      </c>
      <c r="G20" s="54">
        <v>6439354.36</v>
      </c>
      <c r="H20" s="55" t="s">
        <v>110</v>
      </c>
      <c r="I20" s="56">
        <v>35</v>
      </c>
      <c r="J20" s="56">
        <v>10</v>
      </c>
      <c r="K20" s="57"/>
      <c r="L20" s="51" t="s">
        <v>130</v>
      </c>
    </row>
    <row r="21" spans="1:12" s="5" customFormat="1" ht="41.25" customHeight="1">
      <c r="A21" s="10" t="s">
        <v>2</v>
      </c>
      <c r="B21" s="10" t="s">
        <v>129</v>
      </c>
      <c r="C21" s="11" t="s">
        <v>82</v>
      </c>
      <c r="D21" s="12">
        <v>41354</v>
      </c>
      <c r="E21" s="12">
        <v>41631</v>
      </c>
      <c r="F21" s="10" t="s">
        <v>123</v>
      </c>
      <c r="G21" s="13">
        <v>8000000</v>
      </c>
      <c r="H21" s="14" t="s">
        <v>110</v>
      </c>
      <c r="I21" s="15">
        <v>25</v>
      </c>
      <c r="J21" s="15">
        <v>5</v>
      </c>
      <c r="K21" s="16">
        <v>0.0125</v>
      </c>
      <c r="L21" s="10" t="s">
        <v>130</v>
      </c>
    </row>
    <row r="22" spans="1:12" s="5" customFormat="1" ht="41.25" customHeight="1">
      <c r="A22" s="51" t="s">
        <v>2</v>
      </c>
      <c r="B22" s="51" t="s">
        <v>156</v>
      </c>
      <c r="C22" s="52" t="s">
        <v>82</v>
      </c>
      <c r="D22" s="53" t="s">
        <v>157</v>
      </c>
      <c r="E22" s="53" t="s">
        <v>158</v>
      </c>
      <c r="F22" s="51" t="s">
        <v>159</v>
      </c>
      <c r="G22" s="54">
        <v>20000000</v>
      </c>
      <c r="H22" s="55" t="s">
        <v>10</v>
      </c>
      <c r="I22" s="56">
        <v>18</v>
      </c>
      <c r="J22" s="56">
        <v>6</v>
      </c>
      <c r="K22" s="57" t="s">
        <v>160</v>
      </c>
      <c r="L22" s="51" t="s">
        <v>161</v>
      </c>
    </row>
    <row r="23" spans="1:12" ht="25.5">
      <c r="A23" s="10" t="s">
        <v>0</v>
      </c>
      <c r="B23" s="10" t="s">
        <v>136</v>
      </c>
      <c r="C23" s="11" t="s">
        <v>127</v>
      </c>
      <c r="D23" s="12">
        <v>37651</v>
      </c>
      <c r="E23" s="12">
        <v>37700</v>
      </c>
      <c r="F23" s="10" t="s">
        <v>121</v>
      </c>
      <c r="G23" s="13">
        <v>750000</v>
      </c>
      <c r="H23" s="14" t="s">
        <v>10</v>
      </c>
      <c r="I23" s="15">
        <v>1.5</v>
      </c>
      <c r="J23" s="15" t="s">
        <v>83</v>
      </c>
      <c r="K23" s="10">
        <v>0.01</v>
      </c>
      <c r="L23" s="10" t="s">
        <v>84</v>
      </c>
    </row>
    <row r="24" spans="1:12" ht="38.25">
      <c r="A24" s="51" t="s">
        <v>0</v>
      </c>
      <c r="B24" s="51" t="s">
        <v>30</v>
      </c>
      <c r="C24" s="52" t="s">
        <v>82</v>
      </c>
      <c r="D24" s="53">
        <v>38176</v>
      </c>
      <c r="E24" s="53">
        <v>38320</v>
      </c>
      <c r="F24" s="51" t="s">
        <v>122</v>
      </c>
      <c r="G24" s="54">
        <v>28500000</v>
      </c>
      <c r="H24" s="55" t="s">
        <v>10</v>
      </c>
      <c r="I24" s="56">
        <v>40</v>
      </c>
      <c r="J24" s="56">
        <v>10</v>
      </c>
      <c r="K24" s="57" t="s">
        <v>31</v>
      </c>
      <c r="L24" s="51" t="s">
        <v>32</v>
      </c>
    </row>
    <row r="25" spans="1:12" s="5" customFormat="1" ht="60.75" customHeight="1">
      <c r="A25" s="42" t="s">
        <v>0</v>
      </c>
      <c r="B25" s="42" t="s">
        <v>137</v>
      </c>
      <c r="C25" s="43" t="s">
        <v>82</v>
      </c>
      <c r="D25" s="44">
        <v>39457</v>
      </c>
      <c r="E25" s="44">
        <v>39819</v>
      </c>
      <c r="F25" s="42" t="s">
        <v>125</v>
      </c>
      <c r="G25" s="45">
        <v>19415856.75</v>
      </c>
      <c r="H25" s="46" t="s">
        <v>10</v>
      </c>
      <c r="I25" s="47">
        <v>40</v>
      </c>
      <c r="J25" s="47">
        <v>6</v>
      </c>
      <c r="K25" s="42" t="s">
        <v>33</v>
      </c>
      <c r="L25" s="42" t="s">
        <v>34</v>
      </c>
    </row>
    <row r="26" spans="1:12" s="5" customFormat="1" ht="38.25">
      <c r="A26" s="51" t="s">
        <v>0</v>
      </c>
      <c r="B26" s="51" t="s">
        <v>162</v>
      </c>
      <c r="C26" s="52" t="s">
        <v>82</v>
      </c>
      <c r="D26" s="53">
        <v>39899</v>
      </c>
      <c r="E26" s="53">
        <v>40169</v>
      </c>
      <c r="F26" s="51" t="s">
        <v>35</v>
      </c>
      <c r="G26" s="54">
        <v>12995607.56</v>
      </c>
      <c r="H26" s="55" t="s">
        <v>10</v>
      </c>
      <c r="I26" s="56">
        <v>40</v>
      </c>
      <c r="J26" s="56">
        <v>6</v>
      </c>
      <c r="K26" s="57" t="s">
        <v>36</v>
      </c>
      <c r="L26" s="51" t="s">
        <v>128</v>
      </c>
    </row>
    <row r="27" spans="1:12" s="5" customFormat="1" ht="102">
      <c r="A27" s="42" t="s">
        <v>0</v>
      </c>
      <c r="B27" s="42" t="s">
        <v>37</v>
      </c>
      <c r="C27" s="43" t="s">
        <v>82</v>
      </c>
      <c r="D27" s="44">
        <v>40750</v>
      </c>
      <c r="E27" s="44">
        <v>41060</v>
      </c>
      <c r="F27" s="42" t="s">
        <v>126</v>
      </c>
      <c r="G27" s="45">
        <v>15000000</v>
      </c>
      <c r="H27" s="46" t="s">
        <v>10</v>
      </c>
      <c r="I27" s="47">
        <v>40</v>
      </c>
      <c r="J27" s="47">
        <v>6</v>
      </c>
      <c r="K27" s="42" t="s">
        <v>38</v>
      </c>
      <c r="L27" s="42" t="s">
        <v>39</v>
      </c>
    </row>
    <row r="28" spans="1:12" s="5" customFormat="1" ht="102">
      <c r="A28" s="51" t="s">
        <v>0</v>
      </c>
      <c r="B28" s="51" t="s">
        <v>139</v>
      </c>
      <c r="C28" s="52" t="s">
        <v>82</v>
      </c>
      <c r="D28" s="53">
        <v>42724</v>
      </c>
      <c r="E28" s="53">
        <v>43005</v>
      </c>
      <c r="F28" s="51" t="s">
        <v>140</v>
      </c>
      <c r="G28" s="54">
        <v>15000000</v>
      </c>
      <c r="H28" s="55" t="s">
        <v>10</v>
      </c>
      <c r="I28" s="56">
        <v>40</v>
      </c>
      <c r="J28" s="56">
        <v>6</v>
      </c>
      <c r="K28" s="57" t="s">
        <v>141</v>
      </c>
      <c r="L28" s="51" t="s">
        <v>142</v>
      </c>
    </row>
    <row r="29" spans="1:12" s="5" customFormat="1" ht="25.5">
      <c r="A29" s="42" t="s">
        <v>3</v>
      </c>
      <c r="B29" s="42" t="s">
        <v>3</v>
      </c>
      <c r="C29" s="43" t="s">
        <v>82</v>
      </c>
      <c r="D29" s="44">
        <v>37040</v>
      </c>
      <c r="E29" s="44">
        <v>40262</v>
      </c>
      <c r="F29" s="42" t="s">
        <v>40</v>
      </c>
      <c r="G29" s="45">
        <v>14620000</v>
      </c>
      <c r="H29" s="46" t="s">
        <v>111</v>
      </c>
      <c r="I29" s="47">
        <v>10</v>
      </c>
      <c r="J29" s="47"/>
      <c r="K29" s="48">
        <v>0</v>
      </c>
      <c r="L29" s="42"/>
    </row>
    <row r="30" spans="1:12" s="5" customFormat="1" ht="20.25" customHeight="1">
      <c r="A30" s="86" t="s">
        <v>102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51">
      <c r="A31" s="10" t="s">
        <v>4</v>
      </c>
      <c r="B31" s="10" t="s">
        <v>41</v>
      </c>
      <c r="C31" s="11" t="s">
        <v>104</v>
      </c>
      <c r="D31" s="12">
        <v>38602</v>
      </c>
      <c r="E31" s="12"/>
      <c r="F31" s="10" t="s">
        <v>42</v>
      </c>
      <c r="G31" s="13">
        <v>2500000</v>
      </c>
      <c r="H31" s="14" t="s">
        <v>10</v>
      </c>
      <c r="I31" s="15">
        <v>6</v>
      </c>
      <c r="J31" s="15">
        <v>1</v>
      </c>
      <c r="K31" s="16">
        <v>0.1</v>
      </c>
      <c r="L31" s="10" t="s">
        <v>43</v>
      </c>
    </row>
    <row r="32" spans="1:12" ht="25.5">
      <c r="A32" s="51" t="s">
        <v>6</v>
      </c>
      <c r="B32" s="51" t="s">
        <v>164</v>
      </c>
      <c r="C32" s="52" t="s">
        <v>104</v>
      </c>
      <c r="D32" s="53">
        <v>38103</v>
      </c>
      <c r="E32" s="53"/>
      <c r="F32" s="51" t="s">
        <v>44</v>
      </c>
      <c r="G32" s="54">
        <v>2600000</v>
      </c>
      <c r="H32" s="55" t="s">
        <v>10</v>
      </c>
      <c r="I32" s="55" t="s">
        <v>108</v>
      </c>
      <c r="J32" s="56"/>
      <c r="K32" s="57">
        <v>0.06</v>
      </c>
      <c r="L32" s="51" t="s">
        <v>43</v>
      </c>
    </row>
    <row r="33" spans="1:12" ht="25.5">
      <c r="A33" s="10" t="s">
        <v>6</v>
      </c>
      <c r="B33" s="10" t="s">
        <v>165</v>
      </c>
      <c r="C33" s="11" t="s">
        <v>104</v>
      </c>
      <c r="D33" s="12">
        <v>38405</v>
      </c>
      <c r="E33" s="12"/>
      <c r="F33" s="10" t="s">
        <v>44</v>
      </c>
      <c r="G33" s="13">
        <v>22500000</v>
      </c>
      <c r="H33" s="14" t="s">
        <v>45</v>
      </c>
      <c r="I33" s="14" t="s">
        <v>107</v>
      </c>
      <c r="J33" s="15"/>
      <c r="K33" s="16">
        <v>0.0875</v>
      </c>
      <c r="L33" s="10" t="s">
        <v>116</v>
      </c>
    </row>
    <row r="34" spans="1:12" ht="25.5">
      <c r="A34" s="51" t="s">
        <v>46</v>
      </c>
      <c r="B34" s="51" t="s">
        <v>5</v>
      </c>
      <c r="C34" s="52" t="s">
        <v>104</v>
      </c>
      <c r="D34" s="53">
        <v>38981</v>
      </c>
      <c r="E34" s="75"/>
      <c r="F34" s="51" t="s">
        <v>47</v>
      </c>
      <c r="G34" s="54">
        <v>3706050.58</v>
      </c>
      <c r="H34" s="55" t="s">
        <v>10</v>
      </c>
      <c r="I34" s="55">
        <v>6</v>
      </c>
      <c r="J34" s="56">
        <v>1</v>
      </c>
      <c r="K34" s="57">
        <v>0.098</v>
      </c>
      <c r="L34" s="51"/>
    </row>
    <row r="35" spans="1:12" ht="63.75">
      <c r="A35" s="17" t="s">
        <v>103</v>
      </c>
      <c r="B35" s="17" t="s">
        <v>7</v>
      </c>
      <c r="C35" s="19" t="s">
        <v>104</v>
      </c>
      <c r="D35" s="38" t="s">
        <v>79</v>
      </c>
      <c r="E35" s="38" t="s">
        <v>80</v>
      </c>
      <c r="F35" s="39" t="s">
        <v>48</v>
      </c>
      <c r="G35" s="21">
        <v>12000000</v>
      </c>
      <c r="H35" s="22" t="s">
        <v>10</v>
      </c>
      <c r="I35" s="22">
        <v>8</v>
      </c>
      <c r="J35" s="23">
        <v>5</v>
      </c>
      <c r="K35" s="25">
        <v>0.0875</v>
      </c>
      <c r="L35" s="17"/>
    </row>
    <row r="36" spans="1:12" ht="38.25">
      <c r="A36" s="51" t="s">
        <v>143</v>
      </c>
      <c r="B36" s="51" t="s">
        <v>144</v>
      </c>
      <c r="C36" s="52" t="s">
        <v>82</v>
      </c>
      <c r="D36" s="53">
        <v>42766</v>
      </c>
      <c r="E36" s="75"/>
      <c r="F36" s="51" t="s">
        <v>145</v>
      </c>
      <c r="G36" s="54">
        <v>54880000</v>
      </c>
      <c r="H36" s="55" t="s">
        <v>45</v>
      </c>
      <c r="I36" s="55">
        <v>5</v>
      </c>
      <c r="J36" s="56" t="s">
        <v>83</v>
      </c>
      <c r="K36" s="57">
        <v>0.055</v>
      </c>
      <c r="L36" s="51"/>
    </row>
    <row r="37" spans="1:12" ht="25.5">
      <c r="A37" s="17" t="s">
        <v>146</v>
      </c>
      <c r="B37" s="17" t="s">
        <v>147</v>
      </c>
      <c r="C37" s="19" t="s">
        <v>82</v>
      </c>
      <c r="D37" s="12">
        <v>42997</v>
      </c>
      <c r="E37" s="38"/>
      <c r="F37" s="39" t="s">
        <v>148</v>
      </c>
      <c r="G37" s="21">
        <v>268000000</v>
      </c>
      <c r="H37" s="22" t="s">
        <v>45</v>
      </c>
      <c r="I37" s="22">
        <v>10</v>
      </c>
      <c r="J37" s="23"/>
      <c r="K37" s="25">
        <v>0.055</v>
      </c>
      <c r="L37" s="17"/>
    </row>
    <row r="38" spans="1:12" ht="38.25">
      <c r="A38" s="51" t="s">
        <v>103</v>
      </c>
      <c r="B38" s="51" t="s">
        <v>7</v>
      </c>
      <c r="C38" s="52" t="s">
        <v>82</v>
      </c>
      <c r="D38" s="76" t="s">
        <v>150</v>
      </c>
      <c r="E38" s="76" t="s">
        <v>151</v>
      </c>
      <c r="F38" s="51" t="s">
        <v>152</v>
      </c>
      <c r="G38" s="54">
        <v>140000000</v>
      </c>
      <c r="H38" s="55" t="s">
        <v>45</v>
      </c>
      <c r="I38" s="55">
        <v>8</v>
      </c>
      <c r="J38" s="56">
        <v>2</v>
      </c>
      <c r="K38" s="57">
        <v>0.052</v>
      </c>
      <c r="L38" s="51"/>
    </row>
    <row r="39" spans="1:12" ht="25.5">
      <c r="A39" s="17" t="s">
        <v>143</v>
      </c>
      <c r="B39" s="17" t="s">
        <v>144</v>
      </c>
      <c r="C39" s="19" t="s">
        <v>82</v>
      </c>
      <c r="D39" s="12">
        <v>43818</v>
      </c>
      <c r="E39" s="38"/>
      <c r="F39" s="39" t="s">
        <v>153</v>
      </c>
      <c r="G39" s="21">
        <v>41000000</v>
      </c>
      <c r="H39" s="22" t="s">
        <v>45</v>
      </c>
      <c r="I39" s="22">
        <v>4</v>
      </c>
      <c r="J39" s="23" t="s">
        <v>83</v>
      </c>
      <c r="K39" s="25">
        <v>0.055</v>
      </c>
      <c r="L39" s="17"/>
    </row>
    <row r="40" spans="1:12" ht="25.5">
      <c r="A40" s="51" t="s">
        <v>146</v>
      </c>
      <c r="B40" s="51" t="s">
        <v>154</v>
      </c>
      <c r="C40" s="52" t="s">
        <v>82</v>
      </c>
      <c r="D40" s="53">
        <v>43878</v>
      </c>
      <c r="E40" s="75"/>
      <c r="F40" s="51" t="s">
        <v>155</v>
      </c>
      <c r="G40" s="54">
        <v>104400000</v>
      </c>
      <c r="H40" s="55" t="s">
        <v>45</v>
      </c>
      <c r="I40" s="55">
        <v>10</v>
      </c>
      <c r="J40" s="56" t="s">
        <v>83</v>
      </c>
      <c r="K40" s="57">
        <v>0.055</v>
      </c>
      <c r="L40" s="51"/>
    </row>
    <row r="41" spans="1:12" ht="25.5">
      <c r="A41" s="17" t="s">
        <v>4</v>
      </c>
      <c r="B41" s="17" t="s">
        <v>144</v>
      </c>
      <c r="C41" s="19" t="s">
        <v>82</v>
      </c>
      <c r="D41" s="12" t="s">
        <v>170</v>
      </c>
      <c r="E41" s="38"/>
      <c r="F41" s="39" t="s">
        <v>171</v>
      </c>
      <c r="G41" s="21">
        <v>50000000</v>
      </c>
      <c r="H41" s="22" t="s">
        <v>45</v>
      </c>
      <c r="I41" s="22">
        <v>5</v>
      </c>
      <c r="J41" s="23">
        <v>1</v>
      </c>
      <c r="K41" s="25">
        <v>0.0575</v>
      </c>
      <c r="L41" s="17"/>
    </row>
    <row r="42" spans="1:12" ht="23.25" customHeight="1">
      <c r="A42" s="86" t="s">
        <v>169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1:12" s="9" customFormat="1" ht="43.5" customHeight="1">
      <c r="A43" s="17" t="s">
        <v>49</v>
      </c>
      <c r="B43" s="18" t="s">
        <v>168</v>
      </c>
      <c r="C43" s="19" t="s">
        <v>104</v>
      </c>
      <c r="D43" s="20">
        <v>36937</v>
      </c>
      <c r="E43" s="20"/>
      <c r="F43" s="18" t="s">
        <v>50</v>
      </c>
      <c r="G43" s="21">
        <v>11756198.49</v>
      </c>
      <c r="H43" s="22" t="s">
        <v>45</v>
      </c>
      <c r="I43" s="23">
        <v>4</v>
      </c>
      <c r="J43" s="24"/>
      <c r="K43" s="25">
        <v>0.09</v>
      </c>
      <c r="L43" s="26"/>
    </row>
    <row r="44" spans="1:12" s="9" customFormat="1" ht="25.5">
      <c r="A44" s="58" t="s">
        <v>51</v>
      </c>
      <c r="B44" s="58" t="s">
        <v>52</v>
      </c>
      <c r="C44" s="59" t="s">
        <v>104</v>
      </c>
      <c r="D44" s="60">
        <v>37529</v>
      </c>
      <c r="E44" s="60"/>
      <c r="F44" s="58" t="s">
        <v>53</v>
      </c>
      <c r="G44" s="61">
        <v>13804348.94</v>
      </c>
      <c r="H44" s="62" t="s">
        <v>10</v>
      </c>
      <c r="I44" s="63">
        <v>15</v>
      </c>
      <c r="J44" s="63"/>
      <c r="K44" s="64">
        <v>0.06</v>
      </c>
      <c r="L44" s="58"/>
    </row>
    <row r="45" spans="1:12" ht="25.5">
      <c r="A45" s="27" t="s">
        <v>54</v>
      </c>
      <c r="B45" s="27" t="s">
        <v>55</v>
      </c>
      <c r="C45" s="28" t="s">
        <v>104</v>
      </c>
      <c r="D45" s="29">
        <v>37477</v>
      </c>
      <c r="E45" s="29"/>
      <c r="F45" s="27" t="s">
        <v>56</v>
      </c>
      <c r="G45" s="30">
        <v>5961787.99</v>
      </c>
      <c r="H45" s="31" t="s">
        <v>10</v>
      </c>
      <c r="I45" s="32">
        <v>15</v>
      </c>
      <c r="J45" s="32"/>
      <c r="K45" s="33">
        <v>0.06</v>
      </c>
      <c r="L45" s="27"/>
    </row>
    <row r="46" spans="1:12" ht="51">
      <c r="A46" s="58" t="s">
        <v>54</v>
      </c>
      <c r="B46" s="58" t="s">
        <v>57</v>
      </c>
      <c r="C46" s="59" t="s">
        <v>104</v>
      </c>
      <c r="D46" s="60">
        <v>37477</v>
      </c>
      <c r="E46" s="60"/>
      <c r="F46" s="58" t="s">
        <v>58</v>
      </c>
      <c r="G46" s="61">
        <f>485221.79+78093.76</f>
        <v>563315.5499999999</v>
      </c>
      <c r="H46" s="62" t="s">
        <v>10</v>
      </c>
      <c r="I46" s="63">
        <v>15</v>
      </c>
      <c r="J46" s="63"/>
      <c r="K46" s="64">
        <v>0.06</v>
      </c>
      <c r="L46" s="58"/>
    </row>
    <row r="47" spans="1:12" ht="38.25">
      <c r="A47" s="27" t="s">
        <v>54</v>
      </c>
      <c r="B47" s="27" t="s">
        <v>59</v>
      </c>
      <c r="C47" s="28" t="s">
        <v>104</v>
      </c>
      <c r="D47" s="29">
        <v>38524</v>
      </c>
      <c r="E47" s="29"/>
      <c r="F47" s="27" t="s">
        <v>60</v>
      </c>
      <c r="G47" s="30">
        <v>8162.18</v>
      </c>
      <c r="H47" s="31" t="s">
        <v>10</v>
      </c>
      <c r="I47" s="32">
        <v>7</v>
      </c>
      <c r="J47" s="32"/>
      <c r="K47" s="33">
        <v>0.06</v>
      </c>
      <c r="L47" s="27"/>
    </row>
    <row r="48" spans="1:12" ht="38.25">
      <c r="A48" s="58" t="s">
        <v>61</v>
      </c>
      <c r="B48" s="58" t="s">
        <v>62</v>
      </c>
      <c r="C48" s="59" t="s">
        <v>104</v>
      </c>
      <c r="D48" s="60">
        <v>37456</v>
      </c>
      <c r="E48" s="60"/>
      <c r="F48" s="58" t="s">
        <v>63</v>
      </c>
      <c r="G48" s="61">
        <v>3177206.12</v>
      </c>
      <c r="H48" s="62" t="s">
        <v>10</v>
      </c>
      <c r="I48" s="63">
        <v>15</v>
      </c>
      <c r="J48" s="63"/>
      <c r="K48" s="64">
        <v>0</v>
      </c>
      <c r="L48" s="58"/>
    </row>
    <row r="49" spans="1:12" ht="25.5">
      <c r="A49" s="27" t="s">
        <v>64</v>
      </c>
      <c r="B49" s="27" t="s">
        <v>65</v>
      </c>
      <c r="C49" s="28" t="s">
        <v>104</v>
      </c>
      <c r="D49" s="29">
        <v>38191</v>
      </c>
      <c r="E49" s="29"/>
      <c r="F49" s="27" t="s">
        <v>66</v>
      </c>
      <c r="G49" s="30">
        <v>2948683.65</v>
      </c>
      <c r="H49" s="31" t="s">
        <v>10</v>
      </c>
      <c r="I49" s="32">
        <v>13</v>
      </c>
      <c r="J49" s="32"/>
      <c r="K49" s="33">
        <v>0.06</v>
      </c>
      <c r="L49" s="27" t="s">
        <v>67</v>
      </c>
    </row>
    <row r="50" spans="1:12" ht="43.5" customHeight="1">
      <c r="A50" s="58" t="s">
        <v>64</v>
      </c>
      <c r="B50" s="58" t="s">
        <v>65</v>
      </c>
      <c r="C50" s="59" t="s">
        <v>104</v>
      </c>
      <c r="D50" s="60">
        <v>38191</v>
      </c>
      <c r="E50" s="60"/>
      <c r="F50" s="58" t="s">
        <v>68</v>
      </c>
      <c r="G50" s="61">
        <v>910149.47</v>
      </c>
      <c r="H50" s="62" t="s">
        <v>10</v>
      </c>
      <c r="I50" s="63">
        <v>13</v>
      </c>
      <c r="J50" s="63"/>
      <c r="K50" s="64">
        <v>0.06</v>
      </c>
      <c r="L50" s="58" t="s">
        <v>67</v>
      </c>
    </row>
    <row r="51" spans="1:12" ht="38.25">
      <c r="A51" s="27" t="s">
        <v>64</v>
      </c>
      <c r="B51" s="27" t="s">
        <v>65</v>
      </c>
      <c r="C51" s="28" t="s">
        <v>104</v>
      </c>
      <c r="D51" s="29">
        <v>38607</v>
      </c>
      <c r="E51" s="29"/>
      <c r="F51" s="27" t="s">
        <v>69</v>
      </c>
      <c r="G51" s="30">
        <v>322907.36</v>
      </c>
      <c r="H51" s="31" t="s">
        <v>10</v>
      </c>
      <c r="I51" s="32">
        <v>4</v>
      </c>
      <c r="J51" s="32"/>
      <c r="K51" s="33">
        <v>0.06</v>
      </c>
      <c r="L51" s="27" t="s">
        <v>70</v>
      </c>
    </row>
    <row r="52" spans="1:12" ht="63.75">
      <c r="A52" s="58" t="s">
        <v>71</v>
      </c>
      <c r="B52" s="58" t="s">
        <v>72</v>
      </c>
      <c r="C52" s="59" t="s">
        <v>104</v>
      </c>
      <c r="D52" s="65">
        <v>2006</v>
      </c>
      <c r="E52" s="66"/>
      <c r="F52" s="58" t="s">
        <v>73</v>
      </c>
      <c r="G52" s="61">
        <v>27349910.03027901</v>
      </c>
      <c r="H52" s="63" t="s">
        <v>74</v>
      </c>
      <c r="I52" s="63">
        <v>6</v>
      </c>
      <c r="J52" s="63"/>
      <c r="K52" s="64" t="s">
        <v>117</v>
      </c>
      <c r="L52" s="58"/>
    </row>
    <row r="53" spans="1:12" ht="63.75">
      <c r="A53" s="27" t="s">
        <v>71</v>
      </c>
      <c r="B53" s="27" t="s">
        <v>75</v>
      </c>
      <c r="C53" s="28" t="s">
        <v>104</v>
      </c>
      <c r="D53" s="34">
        <v>2007</v>
      </c>
      <c r="E53" s="35"/>
      <c r="F53" s="27" t="s">
        <v>73</v>
      </c>
      <c r="G53" s="30">
        <v>6252120.00003911</v>
      </c>
      <c r="H53" s="32" t="s">
        <v>74</v>
      </c>
      <c r="I53" s="32">
        <v>6</v>
      </c>
      <c r="J53" s="32"/>
      <c r="K53" s="33" t="s">
        <v>118</v>
      </c>
      <c r="L53" s="27"/>
    </row>
    <row r="54" spans="1:12" ht="63.75">
      <c r="A54" s="58" t="s">
        <v>76</v>
      </c>
      <c r="B54" s="58" t="s">
        <v>77</v>
      </c>
      <c r="C54" s="59" t="s">
        <v>104</v>
      </c>
      <c r="D54" s="65">
        <v>2007</v>
      </c>
      <c r="E54" s="66"/>
      <c r="F54" s="58" t="s">
        <v>73</v>
      </c>
      <c r="G54" s="61">
        <v>4217020</v>
      </c>
      <c r="H54" s="63" t="s">
        <v>74</v>
      </c>
      <c r="I54" s="63">
        <v>6</v>
      </c>
      <c r="J54" s="63"/>
      <c r="K54" s="64" t="s">
        <v>119</v>
      </c>
      <c r="L54" s="58"/>
    </row>
    <row r="55" spans="1:12" ht="64.5" thickBot="1">
      <c r="A55" s="67" t="s">
        <v>76</v>
      </c>
      <c r="B55" s="67" t="s">
        <v>78</v>
      </c>
      <c r="C55" s="68" t="s">
        <v>104</v>
      </c>
      <c r="D55" s="69">
        <v>2007</v>
      </c>
      <c r="E55" s="70"/>
      <c r="F55" s="67" t="s">
        <v>73</v>
      </c>
      <c r="G55" s="71">
        <v>5013084.999999999</v>
      </c>
      <c r="H55" s="72" t="s">
        <v>74</v>
      </c>
      <c r="I55" s="72">
        <v>6</v>
      </c>
      <c r="J55" s="73"/>
      <c r="K55" s="74" t="s">
        <v>120</v>
      </c>
      <c r="L55" s="67"/>
    </row>
    <row r="56" spans="1:12" ht="13.5" thickTop="1">
      <c r="A56" s="82" t="s">
        <v>106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spans="1:12" ht="12.75">
      <c r="A57" s="82" t="s">
        <v>149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</row>
    <row r="58" spans="1:12" ht="12.75">
      <c r="A58" s="8" t="s">
        <v>114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37" t="s">
        <v>132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6"/>
    </row>
    <row r="60" spans="1:12" ht="12.75">
      <c r="A60" s="82" t="s">
        <v>133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6"/>
    </row>
    <row r="61" spans="1:12" ht="12.75">
      <c r="A61" s="83" t="s">
        <v>135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1:12" ht="12.75">
      <c r="A62" s="81" t="s">
        <v>138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6"/>
    </row>
    <row r="63" spans="1:12" ht="12.75">
      <c r="A63" s="41" t="s">
        <v>163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6"/>
    </row>
    <row r="64" spans="1:12" ht="12.75">
      <c r="A64" s="7" t="s">
        <v>166</v>
      </c>
      <c r="B64" s="7"/>
      <c r="C64" s="8"/>
      <c r="D64" s="8"/>
      <c r="E64" s="8"/>
      <c r="F64" s="8"/>
      <c r="G64" s="8"/>
      <c r="H64" s="8"/>
      <c r="I64" s="8"/>
      <c r="J64" s="8"/>
      <c r="K64" s="8"/>
      <c r="L64" s="6"/>
    </row>
    <row r="65" ht="12.75">
      <c r="A65" s="7" t="s">
        <v>167</v>
      </c>
    </row>
  </sheetData>
  <sheetProtection/>
  <mergeCells count="25">
    <mergeCell ref="A10:L10"/>
    <mergeCell ref="A30:L30"/>
    <mergeCell ref="A56:L56"/>
    <mergeCell ref="I7:I8"/>
    <mergeCell ref="J7:J8"/>
    <mergeCell ref="K7:K8"/>
    <mergeCell ref="L7:L8"/>
    <mergeCell ref="G6:G8"/>
    <mergeCell ref="A62:K62"/>
    <mergeCell ref="A60:K60"/>
    <mergeCell ref="A57:L57"/>
    <mergeCell ref="A61:L61"/>
    <mergeCell ref="A9:L9"/>
    <mergeCell ref="B6:B8"/>
    <mergeCell ref="C6:C8"/>
    <mergeCell ref="D6:E6"/>
    <mergeCell ref="F6:F8"/>
    <mergeCell ref="A42:L42"/>
    <mergeCell ref="K1:L1"/>
    <mergeCell ref="J2:L2"/>
    <mergeCell ref="A6:A8"/>
    <mergeCell ref="H6:H8"/>
    <mergeCell ref="I6:L6"/>
    <mergeCell ref="D7:D8"/>
    <mergeCell ref="E7:E8"/>
  </mergeCells>
  <printOptions horizontalCentered="1"/>
  <pageMargins left="0.3937007874015748" right="0.3937007874015748" top="0.2362204724409449" bottom="0.1968503937007874" header="0.31496062992125984" footer="0.31496062992125984"/>
  <pageSetup horizontalDpi="600" verticalDpi="600" orientation="landscape" paperSize="119" scale="49" r:id="rId2"/>
  <rowBreaks count="1" manualBreakCount="1">
    <brk id="3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fbarrios</dc:creator>
  <cp:keywords/>
  <dc:description/>
  <cp:lastModifiedBy>Melissa Martinez Duran</cp:lastModifiedBy>
  <cp:lastPrinted>2022-02-22T13:43:52Z</cp:lastPrinted>
  <dcterms:created xsi:type="dcterms:W3CDTF">2013-05-16T19:57:46Z</dcterms:created>
  <dcterms:modified xsi:type="dcterms:W3CDTF">2022-02-22T13:43:56Z</dcterms:modified>
  <cp:category/>
  <cp:version/>
  <cp:contentType/>
  <cp:contentStatus/>
</cp:coreProperties>
</file>